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R:\PIANOo - Coordinator ISV\Kennisdeling - checklists etc\"/>
    </mc:Choice>
  </mc:AlternateContent>
  <xr:revisionPtr revIDLastSave="0" documentId="13_ncr:1_{AAF4068D-44B9-44FA-B558-1CEFCFD21D85}" xr6:coauthVersionLast="47" xr6:coauthVersionMax="47" xr10:uidLastSave="{00000000-0000-0000-0000-000000000000}"/>
  <bookViews>
    <workbookView xWindow="-108" yWindow="-108" windowWidth="23256" windowHeight="12576" activeTab="1" xr2:uid="{BBDA6A30-6F45-44A1-A175-4E12957123CA}"/>
  </bookViews>
  <sheets>
    <sheet name="UITLEG" sheetId="4" r:id="rId1"/>
    <sheet name="LEVERANCIER " sheetId="1" r:id="rId2"/>
    <sheet name="ACTIE LIJST (PvA)" sheetId="2" r:id="rId3"/>
  </sheets>
  <externalReferences>
    <externalReference r:id="rId4"/>
  </externalReferences>
  <definedNames>
    <definedName name="_xlnm._FilterDatabase" localSheetId="2" hidden="1">'ACTIE LIJST (PvA)'!$A$4:$J$34</definedName>
    <definedName name="agenda_data">'[1]Agenda data'!$C$3:$L$67</definedName>
    <definedName name="agendacode">'[1]Agenda data'!$C$3:$L$67</definedName>
    <definedName name="agendacode1">'[1]Agenda MT'!#REF!</definedName>
    <definedName name="agendacode2">'[1]Agenda MT'!$A$4:$B$13</definedName>
    <definedName name="mtdata">#REF!</definedName>
    <definedName name="mtmeetingdata">'[1]Agenda data'!$C$3:$C$67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2" l="1"/>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5" i="2"/>
  <c r="I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Marcel</author>
  </authors>
  <commentList>
    <comment ref="C3" authorId="0" shapeId="0" xr:uid="{C8157BF6-905F-4820-9B0A-35C95E10481A}">
      <text>
        <r>
          <rPr>
            <b/>
            <sz val="9"/>
            <color indexed="81"/>
            <rFont val="Tahoma"/>
            <family val="2"/>
          </rPr>
          <t>Marcel Jacobs
Let op! Er zit bij veel vragen een relatie tussen de verschillende OECD stappen. Dit is relevant om de maturiteit van een organisatie op het gebied van Due Diligence te toetsen.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Marcel</author>
  </authors>
  <commentList>
    <comment ref="B4" authorId="0" shapeId="0" xr:uid="{66B6A394-61F4-4CD2-8085-35319F7D5A78}">
      <text>
        <r>
          <rPr>
            <b/>
            <sz val="9"/>
            <color indexed="81"/>
            <rFont val="Tahoma"/>
            <family val="2"/>
          </rPr>
          <t>Marcel:</t>
        </r>
        <r>
          <rPr>
            <sz val="9"/>
            <color indexed="81"/>
            <rFont val="Tahoma"/>
            <family val="2"/>
          </rPr>
          <t xml:space="preserve">
Bijvoorbeeld:
- Marktconsultatie, aanbesteding, contract gunning, uitvoering, PvA, rapportage, etc</t>
        </r>
      </text>
    </comment>
    <comment ref="C4" authorId="0" shapeId="0" xr:uid="{53BE8B49-0966-4789-A2B0-DE1A0D1EA2C4}">
      <text>
        <r>
          <rPr>
            <b/>
            <sz val="9"/>
            <color indexed="81"/>
            <rFont val="Tahoma"/>
            <family val="2"/>
          </rPr>
          <t>Marcel:</t>
        </r>
        <r>
          <rPr>
            <sz val="9"/>
            <color indexed="81"/>
            <rFont val="Tahoma"/>
            <family val="2"/>
          </rPr>
          <t xml:space="preserve">
Bijvoorbeeld:
- Meeting, communicatie,  actie, besluit, afstemming, vervolg, etc
</t>
        </r>
      </text>
    </comment>
  </commentList>
</comments>
</file>

<file path=xl/sharedStrings.xml><?xml version="1.0" encoding="utf-8"?>
<sst xmlns="http://schemas.openxmlformats.org/spreadsheetml/2006/main" count="172" uniqueCount="136">
  <si>
    <t xml:space="preserve">VRAAG </t>
  </si>
  <si>
    <t>Hoe groot is het bedrijf? Wat is de omzet? Hoeveel leveranciers in de keten zijn afhankelijk van dit bedrijf als afnemer? Welke maatregelen nemen andere bedrijven in deze sector?</t>
  </si>
  <si>
    <t>Is de organisatie of de branchevereniging bekend met keteninitiatieven of multi-stakeholder initiatieven gerelateerd aan ISV onderwerpen? (Denk hierbij bv aan branche initiatieven, initiatieven op materiaal/product categorie of IMVO convenanten)</t>
  </si>
  <si>
    <t>Is de organisatie aangesloten bij of voornemens tot het aansluiten (binnen een jaar) bij een keteninitiatief of multi-stakeholder initiatief?</t>
  </si>
  <si>
    <t xml:space="preserve">Hoeveel organisaties zijn inmiddels aangesloten bij de bekende of genoemde keteninitiatieven en/of  multi-stakholder initiatieven? </t>
  </si>
  <si>
    <t>Aan welke voorwaarden moet een organisatie voldoen om te kunnen aansluiten? In hoeverre zijn die voorwaarden haalbaar voor de organisaties die in deze markt opereren?</t>
  </si>
  <si>
    <t xml:space="preserve">Welke risico's zijn door de organisatie in kaart gebracht? Welke zijn dan het minst acceptabel en welke accepteert de organisatie eventueel tijdelijk? </t>
  </si>
  <si>
    <t>Hoe is de organisatie tot deze keuze gekomen, graag een toelichting.</t>
  </si>
  <si>
    <t>Benoemt de organisatie ook de relevante beheersmaatregelen (wat ze al doen, er aan gaan doen en met wie ze iets doen/gaan doen)?</t>
  </si>
  <si>
    <t>Hoe ver reikt volgens de organisatie hun verantwoordelijkheid om iets te doen aan de geidentificeerde en/of algemeen bekende misstanden?</t>
  </si>
  <si>
    <t>Is de organisatie in staat om de keten inzichtelijk te maken, eventueel tot aan de oorsprong van de grondstoffen? 
Zo ja, is deze keten een volledige weergave?
Zo nee, is er een specifieke reden waarom de weergave onvolledige/niet beschikbaar is?</t>
  </si>
  <si>
    <t>Communiceert de organisatie naar hun interne en externe stakeholders omtrent de stand van zaken, als het gaat om minimaliseren van risico's?</t>
  </si>
  <si>
    <t>Welke aanpak hanteren de concurenten van de organisatie of de branche organisatie op het gebied ISV risico management?</t>
  </si>
  <si>
    <t>In welke keten(s) is de organisatie actief betrokken en is de organisatie zich hiervan bewust? (Denk hierbij oa delven van grondstoffen, productie van apparatuur, transport naar Nederland.)</t>
  </si>
  <si>
    <t>Maakt de organisatie gebruik van ISV gerelateerde keurmerken? Zo ja welke keurmerken worden door de organisatie aangeboden?</t>
  </si>
  <si>
    <t>Zijn er internationale verdragen die uw organisatie naleeft?</t>
  </si>
  <si>
    <t>Hoe komen internationale verdragen of normen, zoals bijvoorbeeld de verschillende ILO-normen, terug in het beleid van de organisatie?</t>
  </si>
  <si>
    <t>Aan welke internationale verdragen heeft de organisatie zich gecommitteerd en waaruit blijkt dat?</t>
  </si>
  <si>
    <t>Op welke wijze heeft uw organisatie zich gecommiteerd aan het wegnemen van de belangrijkste risico's, wat zijn de door uw organisatie geidentificeerde risico's en hoe worden deze weggenomen/aangepakt?</t>
  </si>
  <si>
    <t>Welke van de geidentificeerde risico's hebben nu de focus voor de organisatie en hoe is het commitment geregeld?</t>
  </si>
  <si>
    <t>Heeft de organisatie een plan van aanpak met betrekking tot het beperken van de risico's? Is deze aanpak structureel of incidenteel?</t>
  </si>
  <si>
    <t>Heeft de organisatie inzicht welke risico's van toepassing zijn per schakel van de keten op het gebied van mensenrechten en arbeidsomstandigheden?</t>
  </si>
  <si>
    <t>Waar ligt de grootste uitdaging op als het gaat om aanpak en/ of voorkomen van risico's binnen uw organisatie?</t>
  </si>
  <si>
    <t xml:space="preserve">Hoe toont de organisatie aan dat de de benoemde risico's volledig zijn? </t>
  </si>
  <si>
    <t xml:space="preserve">Geef aan in het plan van aanpak hoe u de risico's voorkomt en als ze er zijn hoe u deze aanpakt om deze risico's te voorkomen? </t>
  </si>
  <si>
    <t>Hoe verhouden de risico's die u wilt voorkomen zich tot de totale risico's die bekend zijn in de keten en hoe heeft u genoemde risico's geidentificeerd?</t>
  </si>
  <si>
    <t>Op welke wijze heeft de organisatie openlijk commitment geuit als het gaat om het respecteren van de mensenrechten?</t>
  </si>
  <si>
    <t>Uit welke openbare beschikbare bronnen kan de organisatie aantonen dat het beleid actief wordt uitgevoerd tav het verbeteren van mensenrechten in de keten zoals beschreven in hun beleid?</t>
  </si>
  <si>
    <t>Is de organisatie bereid om audit rapporten te delen waaruit blijkt dat er mogelijk schendingen zijn van mensenrechten?</t>
  </si>
  <si>
    <t>In hoeverre kan de organisatie garanderen dat alle schakels in de productieketen mensenrechten respecteren? Indien deze garantie niet volledig afgegeven kan worden door de organisatie, is de vraag voor welke schakels (tiers in de keten) kan deze garantie dan wel worden afgegeven?</t>
  </si>
  <si>
    <t>Wat zegt het bedrijf publiekelijk in zijn/haar publiekelijk beschibaar commitment om mensenrechten te respecteren?</t>
  </si>
  <si>
    <t>Hoe zijn TBV (Taken, Bevoegdheden en Verantwoordelijkheden) binnen de organisatie ingericht en geimplementeerd?</t>
  </si>
  <si>
    <t>Hoe toont de organisatie in hun communicatie aan op welke mate er rekening wordt gehouden met het respecteren van mensenrechten?</t>
  </si>
  <si>
    <t xml:space="preserve">Op welke wijze communiceert de organisatie over mensenrechten? </t>
  </si>
  <si>
    <t>Waaruit blijkt dat de top van het management de mensenrechten respecteren? Noem een aantal voorbeelden.</t>
  </si>
  <si>
    <t>Op welke manier heeft de top van de organisatie mensenrechten op de agenda staan?</t>
  </si>
  <si>
    <t xml:space="preserve">Zijn er beleidsstukken waar uit blijkt dat er steun is binnen de gehele organisatie? </t>
  </si>
  <si>
    <t>Is uw beleid gewijzigd om de bestaande risico's te minimaliseren, zo ja licht toe wat de veranderingen zijn ten opzichte van het oude beleid.</t>
  </si>
  <si>
    <t>Zijn er risico's geidentificeerd waartegen direct maatregelen zijn genomen, zo ja welke?</t>
  </si>
  <si>
    <t>Zijn er door de organisatie risico's geidentificeerd waartegen geen maatregelen zijn genomen, graag uw toelichting welke redenen hieraan ten grondslag liggen.</t>
  </si>
  <si>
    <t>Hoe is de prioriting van de risico's in het PvA tot stand gekomen?</t>
  </si>
  <si>
    <t>Geef inzicht in de door uw organisatie gestelde mijlpalen samen met een tijdspad, indien voorhanden.</t>
  </si>
  <si>
    <t>Wanneer verwacht de organisatie de eerste concrete resultaten? Wat is daarin in uw ogen het kritische pad?</t>
  </si>
  <si>
    <t>Sluit volgens de organisatie het tijdpad aan bij de risico's die worden aangepakt en is dit haalbaar binnen tijdsduur contract?</t>
  </si>
  <si>
    <t>Heeft de organisatie al maatregelen genomen? Zo ja waar bestaan die uit?</t>
  </si>
  <si>
    <t>Zijn de door de organisatie genomen maatregelen relevant, realistisch en  haalbaar?</t>
  </si>
  <si>
    <t>Welke maatregelen heeft de organisatie in het plan van aanpak specifiek beschreven rondom MVI en ISV?</t>
  </si>
  <si>
    <t>Hoe zijn de maatregelen tot stand gekomen?</t>
  </si>
  <si>
    <t>Benoemt de organisatie ambities bij de genomen maatregelen en lichten ze daarbij toe hoe deze zich verhouden tot de omvang en hun mogelijke invloed hierop?</t>
  </si>
  <si>
    <t>Heeft de organisatie consequenties verbonden aan het niet naleven van de maatregelen?</t>
  </si>
  <si>
    <t>In hoeverre mitigeren de maatregelen de risico's (bijv. volledig, half), m.a.w. in hoeverre dragen ze bij aan het totaal mitigeren van de risico's en komt uw inzet overeen met uw mate van invloed op de risico's (doet u meer, of in ieder geval niet te weinig)?</t>
  </si>
  <si>
    <t>Geef de maatregelen aan in volgorde van ernst en waarschijnlijkheid van het risico</t>
  </si>
  <si>
    <t>Zijn de maatregelen passend bij de ernst en mate van waarschijnlijkheid van de risico’s?</t>
  </si>
  <si>
    <t xml:space="preserve">Welke passende maatregelen heeft de organisatie genomen mbt de geindetificeerde en relevante risico's? </t>
  </si>
  <si>
    <t>Heeft de organisatie onderzoek gedaan naar de (achtergrond van de) maatregelen en is het mogelijk om te onderbouwen waarom deze maatregelen passend zijn bij de ernst en mate van waarschijnlijkheid dat de risico's optreden?</t>
  </si>
  <si>
    <t>Hoe is binnen de organisatie het management proces ingericht om de effectiviteit te meten, beschikt de organisatie hier niet over is het mogelijk dat de organisatie toelicht hoe ze dan de effectiviteit meten?</t>
  </si>
  <si>
    <t>Welke processen hanteert de organisatie om de voortgang te meten?</t>
  </si>
  <si>
    <t>Hoe toont de organisatie de effectivitieit aan van de gekozen en geimplementeerde maatregelen?</t>
  </si>
  <si>
    <t>Hoe meet de organisatie tijdens het contract de naleving op de MVI voorwaarden?</t>
  </si>
  <si>
    <t>Hoe meet de organisatie de effectiviteit t.a.v. hun bijdrage aan de mitigatie van de risico's en hoe gaat ze met de resultaten om?</t>
  </si>
  <si>
    <t>Hoe creert de organisatie intern en extern draagvlak? Hoe monitort de organisatie ongewenste bij-effecten van de gekozen maatregelen?</t>
  </si>
  <si>
    <t>Geeft de incidentenprocedure voldoende inzicht in het bestrijden/ voorkomen van negatieve impact?</t>
  </si>
  <si>
    <t>Heeft de organisatie een praktijk voorbeeld van een eerder incidenten en hoe dit is opgepakt?</t>
  </si>
  <si>
    <t>Wat doet de organisatie er aan om mogelijke negatieve impact van een risico actief te bestrijden?</t>
  </si>
  <si>
    <t>Hoe gaat de organisatie om met incidenten (zodra zij u bekend worden) die optreden in de keten, heeft de organisatie een duidelijk plan van aanpak of process wanneer er zich een incident voor doet?</t>
  </si>
  <si>
    <t>Hoe zorgt de organisatie ervoor dat de voortgang zo goed mogelijk wordt zekergesteld?</t>
  </si>
  <si>
    <t>Kan de organisatie een voorbeeld aanleveren hoe de communicicatie met hun stakeholders plaats vindt?</t>
  </si>
  <si>
    <t xml:space="preserve">Hoe gaat de organisatie de aanbestedende dienst tijdens de contract uitvoering op de hoogte houden? </t>
  </si>
  <si>
    <t>Welke concrete resultaten wil de organisatie bereiken? Hoe kunnen we dit toetsen?</t>
  </si>
  <si>
    <t>Datum:</t>
  </si>
  <si>
    <t>ITEM</t>
  </si>
  <si>
    <t>WHAT</t>
  </si>
  <si>
    <t>STATUS</t>
  </si>
  <si>
    <t>Stakeholders</t>
  </si>
  <si>
    <t>Actie Lijst - LEVERANCIER XXXXXX</t>
  </si>
  <si>
    <t>#</t>
  </si>
  <si>
    <t>ACTIES (Beschrijving - concreet en bondig)</t>
  </si>
  <si>
    <t>WIE</t>
  </si>
  <si>
    <t>START DATUM</t>
  </si>
  <si>
    <t>TARGET DATUM</t>
  </si>
  <si>
    <t>DATUM ACTIE GESLOTEN</t>
  </si>
  <si>
    <t>TOELICHTING</t>
  </si>
  <si>
    <t>NAAM VAN LEVERANCIER</t>
  </si>
  <si>
    <t>Stap 1 OECD</t>
  </si>
  <si>
    <t>Mgt Commitment</t>
  </si>
  <si>
    <t>Policy</t>
  </si>
  <si>
    <t>Code of Conduct</t>
  </si>
  <si>
    <t>Ambitie beschreven</t>
  </si>
  <si>
    <t>Ambitie</t>
  </si>
  <si>
    <t>Chain of Custody</t>
  </si>
  <si>
    <t>Transparantie</t>
  </si>
  <si>
    <t>ILO core conventies opgenomen in Code of Conduct</t>
  </si>
  <si>
    <t>Beleid beschrijft de zes OECD stappen</t>
  </si>
  <si>
    <t>Stap 2 OECD</t>
  </si>
  <si>
    <t>Risico</t>
  </si>
  <si>
    <t>Risico analyse is uitgevoerd</t>
  </si>
  <si>
    <t>Samenwerking</t>
  </si>
  <si>
    <t>Risico inventarisatie is uitgevoerd</t>
  </si>
  <si>
    <t>Organisatie heeft een materialiteitanalyse uitgevoerd</t>
  </si>
  <si>
    <t>Stap 3 OECD</t>
  </si>
  <si>
    <t>Commitment</t>
  </si>
  <si>
    <t>Er zijn duidelijke TBV's (Taken, Bevoegdheden en Verantwoordelijkheden) beschreven en geimplementeerd</t>
  </si>
  <si>
    <t>Risico's zijn geprioritiseerd</t>
  </si>
  <si>
    <t>Communicatie</t>
  </si>
  <si>
    <t>Regelmatig overleg met relevante stakeholders</t>
  </si>
  <si>
    <t>Definieer relevante maatregelen op basis van risico analyse</t>
  </si>
  <si>
    <t>Bepaal de impact van de genomen en de te nemen maatregelen</t>
  </si>
  <si>
    <t>OECD STAP(PEN) #</t>
  </si>
  <si>
    <t>1,2,5</t>
  </si>
  <si>
    <t>1,2,4,5</t>
  </si>
  <si>
    <t>1,2,3,4,5</t>
  </si>
  <si>
    <t>1,2,3</t>
  </si>
  <si>
    <t>1,2,3,4</t>
  </si>
  <si>
    <t>1,4,5</t>
  </si>
  <si>
    <t>1,3,4,5</t>
  </si>
  <si>
    <t>1,2,4</t>
  </si>
  <si>
    <t>1,2,3,4,6</t>
  </si>
  <si>
    <t>1,4,5,6</t>
  </si>
  <si>
    <t>1,5,6</t>
  </si>
  <si>
    <t>1,3,4,5,6</t>
  </si>
  <si>
    <t>1,2,3,4,5,6</t>
  </si>
  <si>
    <r>
      <rPr>
        <b/>
        <sz val="16"/>
        <color theme="0"/>
        <rFont val="Calibri"/>
        <family val="2"/>
        <scheme val="minor"/>
      </rPr>
      <t>ANTWOORD OP DE VRAAG</t>
    </r>
    <r>
      <rPr>
        <sz val="16"/>
        <color theme="0"/>
        <rFont val="Calibri"/>
        <family val="2"/>
        <scheme val="minor"/>
      </rPr>
      <t xml:space="preserve">
</t>
    </r>
    <r>
      <rPr>
        <sz val="14"/>
        <color theme="0"/>
        <rFont val="Calibri"/>
        <family val="2"/>
        <scheme val="minor"/>
      </rPr>
      <t>Geef kort antwoord, maak gebruik van duidelijke feiten, JA/NEE bij gesloten vragen (extra informatie in de twee overige kolommen toevoegen)</t>
    </r>
  </si>
  <si>
    <r>
      <t xml:space="preserve">ONDERSTEUNENDE INFORMATIE, 
REFERENTIES EN WEBSITES
</t>
    </r>
    <r>
      <rPr>
        <sz val="14"/>
        <color theme="0"/>
        <rFont val="Calibri"/>
        <family val="2"/>
        <scheme val="minor"/>
      </rPr>
      <t>Indien er informatie is die U wil delen, maar niet beschikbaar is in het publieke domein. Neem dan contact op met Uw contract manager om hierover afspraken te maken</t>
    </r>
  </si>
  <si>
    <r>
      <t xml:space="preserve">EVENTUELE OPMERKINGEN / TOELICHTING
</t>
    </r>
    <r>
      <rPr>
        <sz val="14"/>
        <color theme="0"/>
        <rFont val="Calibri"/>
        <family val="2"/>
        <scheme val="minor"/>
      </rPr>
      <t>Geef hier eventueel een korte toelichting indien er specifieke redenen zijn waarom U niet kunt antwoorden. Denk hierbij aan prioritering van Uw aanpak. Maak dan vooral duidelijk in het Plan van Aanpak welke actie(s) U gaat ondernemen!</t>
    </r>
  </si>
  <si>
    <t>Keten analyse is (volledig) uitgevoerd voor de relevante product keten! (SCOPE)</t>
  </si>
  <si>
    <t>Keten analyse is (volledig) uitgevoerd voor andere grondstoffen (ORGANISATIE BREED)</t>
  </si>
  <si>
    <t>Het Plan van Aanpak (PvA) is SMART en concreet en in het interne management systeem van de leverancier geborgd!</t>
  </si>
  <si>
    <t>UITLEG</t>
  </si>
  <si>
    <t>WERKBLADEN</t>
  </si>
  <si>
    <t>LEVERANCIER</t>
  </si>
  <si>
    <t>ACTIE LIJST (PvA)</t>
  </si>
  <si>
    <t>Dit werkblad dient te worden gedeeld met de relevante leveranciers, samen met werkblad ACTIELIJST (PvA).
1) Volg het proces zie onderstaande afbeelding
Voordat de twee werkbladen naar de leveranciers worden uitgestuurd
2) Zorgt U ervoor dat het categorie management team goed is voorbereid 
3) Breng de leveranciers allemaal op de hoogte van de aanpak, het waarom en de bijbehorende tijdlijnen
4) Dan pas stuurt U de twee werkbalden uit</t>
  </si>
  <si>
    <t>Dit werkblad dient te worden gedeeld met de relevante leveranciers, samen met werkblad LEVERANCIER
1) Volg het proces zie onderstaande afbeelding
Voordat de twee werkbladen naar de leveranciers worden uitgestuurd
2) Zorgt U ervoor dat het categorie management team goed is voorbereid 
3) Breng de leveranciers allemaal op de hoogte van de aanpak, het waarom en de bijbehorende tijdlijnen
4) Dan pas stuurt U de twee werkbalden uit</t>
  </si>
  <si>
    <t>PROCES - toelichting</t>
  </si>
  <si>
    <t>IMVO convenant - mogelijkheid om deel te nemen</t>
  </si>
  <si>
    <t>Andere standaarden (…) , etc zijn eventueel van toepassing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</si>
</sst>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d/mmm/yy;@"/>
    <numFmt numFmtId="165" formatCode="[$-409]d\-mmm\-yy;@"/>
  </numFmts>
  <fonts count="19" x14ac:knownFonts="1">
    <font>
      <sz val="11"/>
      <color theme="1"/>
      <name val="Calibri"/>
      <family val="2"/>
      <scheme val="minor"/>
    </font>
    <font>
      <b/>
      <sz val="18"/>
      <color theme="1"/>
      <name val="Calibri"/>
      <family val="2"/>
      <scheme val="minor"/>
    </font>
    <font>
      <sz val="16"/>
      <color theme="0"/>
      <name val="Calibri"/>
      <family val="2"/>
      <scheme val="minor"/>
    </font>
    <font>
      <sz val="10"/>
      <name val="Arial"/>
      <family val="2"/>
    </font>
    <font>
      <b/>
      <sz val="20"/>
      <color indexed="9"/>
      <name val="Calibri"/>
      <family val="2"/>
      <scheme val="minor"/>
    </font>
    <font>
      <b/>
      <sz val="14"/>
      <name val="Calibri"/>
      <family val="2"/>
      <scheme val="minor"/>
    </font>
    <font>
      <b/>
      <sz val="10"/>
      <name val="Calibri"/>
      <family val="2"/>
      <scheme val="minor"/>
    </font>
    <font>
      <sz val="10"/>
      <name val="Calibri"/>
      <family val="2"/>
      <scheme val="minor"/>
    </font>
    <font>
      <b/>
      <sz val="14"/>
      <color indexed="9"/>
      <name val="Calibri"/>
      <family val="2"/>
      <scheme val="minor"/>
    </font>
    <font>
      <sz val="14"/>
      <name val="Calibri"/>
      <family val="2"/>
      <scheme val="minor"/>
    </font>
    <font>
      <sz val="12"/>
      <name val="Calibri"/>
      <family val="2"/>
      <scheme val="minor"/>
    </font>
    <font>
      <sz val="9"/>
      <color indexed="81"/>
      <name val="Tahoma"/>
      <family val="2"/>
    </font>
    <font>
      <b/>
      <sz val="9"/>
      <color indexed="81"/>
      <name val="Tahoma"/>
      <family val="2"/>
    </font>
    <font>
      <sz val="14"/>
      <color theme="1"/>
      <name val="Calibri"/>
      <family val="2"/>
      <scheme val="minor"/>
    </font>
    <font>
      <b/>
      <sz val="14"/>
      <color theme="1"/>
      <name val="Calibri"/>
      <family val="2"/>
      <scheme val="minor"/>
    </font>
    <font>
      <b/>
      <sz val="16"/>
      <color theme="0"/>
      <name val="Calibri"/>
      <family val="2"/>
      <scheme val="minor"/>
    </font>
    <font>
      <sz val="14"/>
      <color theme="0"/>
      <name val="Calibri"/>
      <family val="2"/>
      <scheme val="minor"/>
    </font>
    <font>
      <sz val="20"/>
      <color theme="1"/>
      <name val="Calibri"/>
      <family val="2"/>
      <scheme val="minor"/>
    </font>
    <font>
      <b/>
      <sz val="26"/>
      <color theme="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indexed="12"/>
        <bgColor indexed="64"/>
      </patternFill>
    </fill>
    <fill>
      <patternFill patternType="solid">
        <fgColor theme="0"/>
        <bgColor indexed="64"/>
      </patternFill>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cellStyleXfs>
  <cellXfs count="41">
    <xf numFmtId="0" fontId="0" fillId="0" borderId="0" xfId="0"/>
    <xf numFmtId="0" fontId="2" fillId="3" borderId="0" xfId="0" applyFont="1" applyFill="1" applyAlignment="1">
      <alignment horizontal="left" wrapText="1"/>
    </xf>
    <xf numFmtId="0" fontId="0" fillId="4" borderId="1" xfId="0" applyFill="1" applyBorder="1" applyAlignment="1">
      <alignment horizontal="left" vertical="center" wrapText="1"/>
    </xf>
    <xf numFmtId="0" fontId="5" fillId="5" borderId="4" xfId="1" applyFont="1" applyFill="1" applyBorder="1" applyAlignment="1">
      <alignment vertical="center"/>
    </xf>
    <xf numFmtId="0" fontId="6" fillId="5" borderId="4" xfId="1" applyFont="1" applyFill="1" applyBorder="1" applyAlignment="1">
      <alignment vertical="center"/>
    </xf>
    <xf numFmtId="0" fontId="5" fillId="5" borderId="5" xfId="1" applyFont="1" applyFill="1" applyBorder="1" applyAlignment="1">
      <alignment vertical="center"/>
    </xf>
    <xf numFmtId="0" fontId="7" fillId="0" borderId="0" xfId="1" applyFont="1"/>
    <xf numFmtId="0" fontId="7" fillId="6" borderId="0" xfId="1" applyFont="1" applyFill="1"/>
    <xf numFmtId="0" fontId="7" fillId="7" borderId="0" xfId="1" applyFont="1" applyFill="1"/>
    <xf numFmtId="0" fontId="7" fillId="7" borderId="0" xfId="1" applyFont="1" applyFill="1" applyAlignment="1">
      <alignment wrapText="1"/>
    </xf>
    <xf numFmtId="0" fontId="7" fillId="7" borderId="0" xfId="1" applyFont="1" applyFill="1" applyAlignment="1">
      <alignment horizontal="right"/>
    </xf>
    <xf numFmtId="164" fontId="7" fillId="7" borderId="6" xfId="1" applyNumberFormat="1"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8" borderId="10" xfId="0" applyFont="1" applyFill="1" applyBorder="1" applyAlignment="1">
      <alignment vertical="center" wrapText="1"/>
    </xf>
    <xf numFmtId="0" fontId="9" fillId="0" borderId="0" xfId="1" applyFont="1"/>
    <xf numFmtId="1" fontId="6" fillId="0" borderId="1" xfId="1" applyNumberFormat="1" applyFont="1" applyBorder="1" applyAlignment="1">
      <alignment horizontal="center" vertical="center" wrapText="1"/>
    </xf>
    <xf numFmtId="15" fontId="10" fillId="0" borderId="1" xfId="1" applyNumberFormat="1" applyFont="1" applyBorder="1" applyAlignment="1">
      <alignment horizontal="center" vertical="center" wrapText="1"/>
    </xf>
    <xf numFmtId="0" fontId="10" fillId="0" borderId="1" xfId="1" applyFont="1" applyBorder="1" applyAlignment="1">
      <alignment horizontal="center" vertical="center" wrapText="1"/>
    </xf>
    <xf numFmtId="0" fontId="10" fillId="0" borderId="1" xfId="1" applyFont="1" applyBorder="1" applyAlignment="1">
      <alignment horizontal="left" vertical="center" wrapText="1"/>
    </xf>
    <xf numFmtId="165" fontId="7" fillId="0" borderId="1" xfId="1" applyNumberFormat="1" applyFont="1" applyBorder="1" applyAlignment="1">
      <alignment horizontal="center" vertical="center" wrapText="1"/>
    </xf>
    <xf numFmtId="165" fontId="7" fillId="0" borderId="11" xfId="1" applyNumberFormat="1" applyFont="1" applyBorder="1" applyAlignment="1">
      <alignment horizontal="center" vertical="center" wrapText="1"/>
    </xf>
    <xf numFmtId="0" fontId="7" fillId="9" borderId="6" xfId="0" applyFont="1" applyFill="1" applyBorder="1" applyAlignment="1">
      <alignment horizontal="center" vertical="center"/>
    </xf>
    <xf numFmtId="0" fontId="10" fillId="0" borderId="1" xfId="1" applyFont="1" applyBorder="1" applyAlignment="1">
      <alignment vertical="center" wrapText="1"/>
    </xf>
    <xf numFmtId="0" fontId="7" fillId="0" borderId="0" xfId="1" applyFont="1" applyAlignment="1">
      <alignment wrapText="1"/>
    </xf>
    <xf numFmtId="0" fontId="13" fillId="0" borderId="0" xfId="0" applyFont="1" applyAlignment="1">
      <alignment wrapText="1"/>
    </xf>
    <xf numFmtId="0" fontId="14" fillId="10" borderId="1"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4" fillId="10" borderId="2" xfId="0" applyFont="1" applyFill="1" applyBorder="1" applyAlignment="1">
      <alignment horizontal="left" vertical="center" wrapText="1"/>
    </xf>
    <xf numFmtId="0" fontId="0" fillId="0" borderId="0" xfId="0" applyAlignment="1">
      <alignment horizontal="center" vertical="center"/>
    </xf>
    <xf numFmtId="0" fontId="2" fillId="3" borderId="0" xfId="0" applyFont="1" applyFill="1" applyAlignment="1">
      <alignment horizontal="center" vertical="center" wrapText="1"/>
    </xf>
    <xf numFmtId="0" fontId="14" fillId="0" borderId="1" xfId="0" applyFont="1" applyBorder="1" applyAlignment="1">
      <alignment horizontal="center" vertical="center"/>
    </xf>
    <xf numFmtId="0" fontId="15" fillId="3" borderId="0" xfId="0" applyFont="1" applyFill="1" applyAlignment="1">
      <alignment horizontal="left" wrapText="1"/>
    </xf>
    <xf numFmtId="0" fontId="0" fillId="0" borderId="0" xfId="0" applyAlignment="1">
      <alignment wrapText="1"/>
    </xf>
    <xf numFmtId="0" fontId="18" fillId="0" borderId="0" xfId="0" applyFont="1" applyAlignment="1">
      <alignment wrapText="1"/>
    </xf>
    <xf numFmtId="0" fontId="17" fillId="0" borderId="0" xfId="0" applyFont="1" applyAlignment="1">
      <alignment wrapText="1"/>
    </xf>
    <xf numFmtId="0" fontId="14" fillId="0" borderId="0" xfId="0" applyFont="1" applyAlignment="1">
      <alignment wrapText="1"/>
    </xf>
    <xf numFmtId="0" fontId="1" fillId="2" borderId="0" xfId="0" applyFont="1" applyFill="1" applyAlignment="1">
      <alignment horizontal="center"/>
    </xf>
    <xf numFmtId="0" fontId="4" fillId="5" borderId="3" xfId="1" applyFont="1" applyFill="1" applyBorder="1" applyAlignment="1">
      <alignment horizontal="left" vertical="center"/>
    </xf>
  </cellXfs>
  <cellStyles count="2">
    <cellStyle name="Normal 2" xfId="1" xr:uid="{2F0B41A8-204F-4304-B16D-DA6D9A11722C}"/>
    <cellStyle name="Standaard" xfId="0" builtinId="0"/>
  </cellStyles>
  <dxfs count="5">
    <dxf>
      <font>
        <color theme="0"/>
      </font>
      <fill>
        <patternFill>
          <bgColor rgb="FFFF0000"/>
        </patternFill>
      </fill>
    </dxf>
    <dxf>
      <fill>
        <patternFill>
          <bgColor rgb="FF92D050"/>
        </patternFill>
      </fill>
    </dxf>
    <dxf>
      <fill>
        <patternFill>
          <bgColor theme="9"/>
        </patternFill>
      </fill>
    </dxf>
    <dxf>
      <fill>
        <patternFill>
          <bgColor indexed="4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14</xdr:row>
      <xdr:rowOff>9525</xdr:rowOff>
    </xdr:from>
    <xdr:to>
      <xdr:col>1</xdr:col>
      <xdr:colOff>8124825</xdr:colOff>
      <xdr:row>29</xdr:row>
      <xdr:rowOff>43967</xdr:rowOff>
    </xdr:to>
    <xdr:pic>
      <xdr:nvPicPr>
        <xdr:cNvPr id="2" name="Picture 1">
          <a:extLst>
            <a:ext uri="{FF2B5EF4-FFF2-40B4-BE49-F238E27FC236}">
              <a16:creationId xmlns:a16="http://schemas.microsoft.com/office/drawing/2014/main" id="{5097C33D-3B03-5481-7284-47C7032E8FAD}"/>
            </a:ext>
          </a:extLst>
        </xdr:cNvPr>
        <xdr:cNvPicPr>
          <a:picLocks noChangeAspect="1"/>
        </xdr:cNvPicPr>
      </xdr:nvPicPr>
      <xdr:blipFill>
        <a:blip xmlns:r="http://schemas.openxmlformats.org/officeDocument/2006/relationships" r:embed="rId1"/>
        <a:stretch>
          <a:fillRect/>
        </a:stretch>
      </xdr:blipFill>
      <xdr:spPr>
        <a:xfrm>
          <a:off x="647700" y="7200900"/>
          <a:ext cx="8086725" cy="28919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edms.acn.lighting.philips.com/Documents%20and%20Settings/nly22023/Application%20Data/Microsoft/Excel/2008%20Core%20MT%20Actionlist%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MT"/>
      <sheetName val="Agenda data"/>
      <sheetName val="Actions list"/>
      <sheetName val="Finished Actions"/>
      <sheetName val="Decisions"/>
      <sheetName val="TOR"/>
    </sheetNames>
    <sheetDataSet>
      <sheetData sheetId="0">
        <row r="4">
          <cell r="A4">
            <v>1</v>
          </cell>
          <cell r="B4">
            <v>1</v>
          </cell>
        </row>
        <row r="5">
          <cell r="A5">
            <v>1</v>
          </cell>
          <cell r="B5">
            <v>2</v>
          </cell>
        </row>
        <row r="6">
          <cell r="A6">
            <v>1</v>
          </cell>
          <cell r="B6">
            <v>3</v>
          </cell>
        </row>
        <row r="7">
          <cell r="A7">
            <v>1</v>
          </cell>
          <cell r="B7">
            <v>4</v>
          </cell>
        </row>
        <row r="8">
          <cell r="A8">
            <v>1</v>
          </cell>
          <cell r="B8">
            <v>5</v>
          </cell>
        </row>
        <row r="9">
          <cell r="A9">
            <v>1</v>
          </cell>
          <cell r="B9">
            <v>6</v>
          </cell>
        </row>
        <row r="10">
          <cell r="A10">
            <v>1</v>
          </cell>
          <cell r="B10">
            <v>7</v>
          </cell>
        </row>
        <row r="11">
          <cell r="A11">
            <v>1</v>
          </cell>
          <cell r="B11">
            <v>8</v>
          </cell>
        </row>
        <row r="12">
          <cell r="A12">
            <v>1</v>
          </cell>
          <cell r="B12">
            <v>9</v>
          </cell>
        </row>
        <row r="13">
          <cell r="A13" t="e">
            <v>#REF!</v>
          </cell>
          <cell r="B13">
            <v>10</v>
          </cell>
        </row>
      </sheetData>
      <sheetData sheetId="1">
        <row r="3">
          <cell r="C3">
            <v>39450</v>
          </cell>
        </row>
        <row r="4">
          <cell r="C4">
            <v>39457</v>
          </cell>
          <cell r="D4" t="str">
            <v xml:space="preserve">14:00-15:30
MT Improvement
</v>
          </cell>
          <cell r="E4" t="str">
            <v xml:space="preserve">15:30-17:00
Sourcing+Saving
</v>
          </cell>
        </row>
        <row r="5">
          <cell r="C5">
            <v>39464</v>
          </cell>
          <cell r="D5" t="str">
            <v>13:00-15:00
Gesamt MT --&gt;16.01.
(PVI, 261)</v>
          </cell>
          <cell r="E5" t="str">
            <v>13:05 Review Action List</v>
          </cell>
          <cell r="F5" t="str">
            <v>13:30 offene ÄA's und GV's</v>
          </cell>
          <cell r="G5" t="str">
            <v>14:15 Any Other business</v>
          </cell>
          <cell r="H5" t="str">
            <v xml:space="preserve">15:00-16:30
MT Inno entfällt
</v>
          </cell>
        </row>
        <row r="6">
          <cell r="C6">
            <v>39471</v>
          </cell>
        </row>
        <row r="7">
          <cell r="C7">
            <v>39478</v>
          </cell>
          <cell r="D7" t="str">
            <v>13:00-15:00
Gesamt MT</v>
          </cell>
          <cell r="E7" t="str">
            <v>13:05 Review Action List</v>
          </cell>
          <cell r="F7" t="str">
            <v>13:30 Leistungs-partnerschaft G. Jasinski</v>
          </cell>
          <cell r="G7" t="str">
            <v>13:45 offene ÄA's und GV's</v>
          </cell>
          <cell r="H7" t="str">
            <v xml:space="preserve">14:00 Review Efficiency Projects </v>
          </cell>
          <cell r="I7" t="str">
            <v>14:30 Any Other business</v>
          </cell>
          <cell r="J7" t="str">
            <v>15:00 Review
Customer Releases</v>
          </cell>
        </row>
        <row r="8">
          <cell r="C8">
            <v>39485</v>
          </cell>
          <cell r="D8" t="str">
            <v xml:space="preserve">14:00-15:30
MT Improvement
</v>
          </cell>
          <cell r="E8" t="str">
            <v xml:space="preserve">15:30-17:30
Sourcing+Saving
</v>
          </cell>
        </row>
        <row r="9">
          <cell r="C9">
            <v>39492</v>
          </cell>
          <cell r="D9" t="str">
            <v>13:00-15:00
Gesamt MT
(PVI, 261)</v>
          </cell>
          <cell r="E9" t="str">
            <v>13:05 Review Action List</v>
          </cell>
          <cell r="F9" t="str">
            <v>13:30 offene ÄA's und GV's</v>
          </cell>
          <cell r="G9" t="str">
            <v>13:45
Quality report</v>
          </cell>
          <cell r="H9" t="str">
            <v>14:15 Any Other business</v>
          </cell>
          <cell r="I9" t="str">
            <v>14:30
Freigabe H1 Produkte Shiwa</v>
          </cell>
          <cell r="J9" t="str">
            <v xml:space="preserve">15:00-16:30
MT Inno
</v>
          </cell>
        </row>
        <row r="10">
          <cell r="C10">
            <v>39499</v>
          </cell>
        </row>
        <row r="11">
          <cell r="C11">
            <v>39506</v>
          </cell>
          <cell r="D11" t="str">
            <v>13:00-15:00
Gesamt MT
(PVI, 261)</v>
          </cell>
          <cell r="E11" t="str">
            <v>13:05 Review Action List</v>
          </cell>
          <cell r="F11" t="str">
            <v>13:30 offene ÄA's und GV's</v>
          </cell>
          <cell r="G11" t="str">
            <v xml:space="preserve">13:45 Review Efficiency Projects </v>
          </cell>
          <cell r="H11" t="str">
            <v>14:15 Any Other business</v>
          </cell>
          <cell r="I11" t="str">
            <v>15:00 Review
Customer Releases</v>
          </cell>
        </row>
        <row r="12">
          <cell r="C12">
            <v>39513</v>
          </cell>
          <cell r="D12" t="str">
            <v xml:space="preserve">14:00-15:30
MT Improvement
</v>
          </cell>
          <cell r="E12" t="str">
            <v xml:space="preserve">15:30-17:30
Sourcing+Saving
</v>
          </cell>
        </row>
        <row r="13">
          <cell r="C13">
            <v>39520</v>
          </cell>
          <cell r="D13" t="str">
            <v>13:00-15:00
Gesamt MT
(PVI, 261)</v>
          </cell>
          <cell r="E13" t="str">
            <v>13:05 Review Action List</v>
          </cell>
          <cell r="F13" t="str">
            <v>13:30 offene ÄA's und GV's</v>
          </cell>
          <cell r="G13" t="str">
            <v>13:45
Quality report</v>
          </cell>
          <cell r="H13" t="str">
            <v>14:15 Any Other business</v>
          </cell>
          <cell r="I13" t="str">
            <v xml:space="preserve">15:00-16:30
MT Inno
</v>
          </cell>
        </row>
        <row r="14">
          <cell r="C14">
            <v>39527</v>
          </cell>
        </row>
        <row r="15">
          <cell r="C15">
            <v>39534</v>
          </cell>
          <cell r="D15" t="str">
            <v>13:00-15:00
Gesamt MT
(PVI, 261)</v>
          </cell>
          <cell r="E15" t="str">
            <v>13:05 Review Action List</v>
          </cell>
          <cell r="F15" t="str">
            <v>13:30 offene ÄA's und GV's</v>
          </cell>
          <cell r="G15" t="str">
            <v xml:space="preserve">13:45 Review Efficiency Projects </v>
          </cell>
          <cell r="H15" t="str">
            <v>14:15 Kurze Vorstellung Projekt Renate</v>
          </cell>
          <cell r="I15" t="str">
            <v>14:35 Any Other business</v>
          </cell>
          <cell r="J15" t="str">
            <v>15:00 Review
Customer Releases</v>
          </cell>
        </row>
        <row r="16">
          <cell r="C16">
            <v>39541</v>
          </cell>
          <cell r="D16" t="str">
            <v xml:space="preserve">14:00-15:30
MT Improvement
</v>
          </cell>
          <cell r="E16" t="str">
            <v xml:space="preserve">15:30-17:30
Sourcing+Saving
</v>
          </cell>
        </row>
        <row r="17">
          <cell r="C17">
            <v>39548</v>
          </cell>
          <cell r="D17" t="str">
            <v>13:00-15:00
Gesamt MT
(PVI, 261)</v>
          </cell>
          <cell r="E17" t="str">
            <v>13:05 Review Action List</v>
          </cell>
          <cell r="F17" t="str">
            <v>13:30 offene ÄA's und GV's</v>
          </cell>
          <cell r="G17" t="str">
            <v>13:45
Quality report</v>
          </cell>
          <cell r="H17" t="str">
            <v>14:15 Review progress 24V LD projects (Carlo)</v>
          </cell>
          <cell r="I17" t="str">
            <v>14:45 Any Other business</v>
          </cell>
          <cell r="K17" t="str">
            <v>Erweiterter FüKr.</v>
          </cell>
        </row>
        <row r="18">
          <cell r="C18">
            <v>39555</v>
          </cell>
          <cell r="I18" t="str">
            <v xml:space="preserve">15:00-16:30
MT Inno
</v>
          </cell>
        </row>
        <row r="19">
          <cell r="C19">
            <v>39562</v>
          </cell>
          <cell r="D19" t="str">
            <v>13:00-15:00
Gesamt MT
(PVI, 261)</v>
          </cell>
          <cell r="E19" t="str">
            <v>13:05 Review Action List</v>
          </cell>
          <cell r="F19" t="str">
            <v>13:30 offene ÄA's und GV's</v>
          </cell>
          <cell r="G19" t="str">
            <v xml:space="preserve">13:45 Review Efficiency Projects </v>
          </cell>
          <cell r="H19" t="str">
            <v>14:15 Any Other business</v>
          </cell>
          <cell r="I19" t="str">
            <v>15:00 Review
Customer Releases</v>
          </cell>
        </row>
        <row r="20">
          <cell r="C20">
            <v>39569</v>
          </cell>
          <cell r="D20" t="str">
            <v>Himmelfahrt</v>
          </cell>
        </row>
        <row r="21">
          <cell r="C21">
            <v>39575</v>
          </cell>
          <cell r="D21" t="str">
            <v>14:30 - 16:00
MT1
PV 261</v>
          </cell>
          <cell r="E21" t="str">
            <v>All
BBSC</v>
          </cell>
          <cell r="F21" t="str">
            <v>Marcin
Capex review
summary</v>
          </cell>
          <cell r="G21" t="str">
            <v>All
aob</v>
          </cell>
        </row>
        <row r="22">
          <cell r="C22">
            <v>39576</v>
          </cell>
          <cell r="D22" t="str">
            <v xml:space="preserve">14:00-15:30
MT Improvement
</v>
          </cell>
          <cell r="E22" t="str">
            <v xml:space="preserve">15:30-17:30
Sourcing+Saving
</v>
          </cell>
        </row>
        <row r="23">
          <cell r="C23">
            <v>39583</v>
          </cell>
          <cell r="D23" t="str">
            <v>13:30 -15:00
MT 2
(PVI, 261)</v>
          </cell>
          <cell r="E23" t="str">
            <v>13:30
All
Action List/
offene ÄA</v>
          </cell>
          <cell r="F23" t="str">
            <v>13:45 AK/LG/CR
operation review</v>
          </cell>
          <cell r="G23" t="str">
            <v>14:00
Shin
Quality report
2/4</v>
          </cell>
          <cell r="H23" t="str">
            <v>14:30
Rudolf
R&amp;D</v>
          </cell>
          <cell r="I23" t="str">
            <v xml:space="preserve">14:45-15:00
All
AOB
</v>
          </cell>
          <cell r="J23" t="str">
            <v xml:space="preserve">15:00-16:30
MT Inno
</v>
          </cell>
        </row>
        <row r="24">
          <cell r="C24">
            <v>39589</v>
          </cell>
          <cell r="D24" t="str">
            <v>13:45-15:00
MT 3
PV 261</v>
          </cell>
          <cell r="E24" t="str">
            <v>13:30
All
Action List/
offene ÄA</v>
          </cell>
          <cell r="F24" t="str">
            <v>13:45 AK/LG/CR
operation review</v>
          </cell>
          <cell r="G24" t="str">
            <v>14:00
Marc
HR</v>
          </cell>
          <cell r="H24" t="str">
            <v xml:space="preserve">14:45-15:00
All
AOB
</v>
          </cell>
        </row>
        <row r="25">
          <cell r="C25">
            <v>39597</v>
          </cell>
          <cell r="D25" t="str">
            <v>13:30-15:00
MT 4
(PVI, 261)</v>
          </cell>
          <cell r="E25" t="str">
            <v>13:30 
Action List
Marco</v>
          </cell>
          <cell r="F25" t="str">
            <v>13:45 AK/LG/CR
operation review</v>
          </cell>
          <cell r="G25" t="str">
            <v>14:00
Christian
Report Projekte</v>
          </cell>
          <cell r="H25" t="str">
            <v>14:20
Shin
Quality report
4/4</v>
          </cell>
          <cell r="I25" t="str">
            <v xml:space="preserve">14:50-15:00
All
AOB
</v>
          </cell>
          <cell r="J25" t="str">
            <v>15:00 Review
Customer Releases</v>
          </cell>
        </row>
        <row r="26">
          <cell r="C26">
            <v>39603</v>
          </cell>
          <cell r="D26" t="str">
            <v>14:30 - 16:00
MT1
PV 261</v>
          </cell>
          <cell r="E26" t="str">
            <v>All
BBSC</v>
          </cell>
          <cell r="F26" t="str">
            <v>Marcin
Capex review
summary</v>
          </cell>
          <cell r="G26" t="str">
            <v>All
aob</v>
          </cell>
        </row>
        <row r="27">
          <cell r="C27">
            <v>39604</v>
          </cell>
          <cell r="D27" t="str">
            <v xml:space="preserve">14:00-15:30
MT Improvement
</v>
          </cell>
          <cell r="E27" t="str">
            <v xml:space="preserve">15:30-17:30
Sourcing+Saving
</v>
          </cell>
        </row>
        <row r="28">
          <cell r="C28">
            <v>39611</v>
          </cell>
          <cell r="D28" t="str">
            <v>13:30 -15:00
MT 2
(PVI, 261)</v>
          </cell>
          <cell r="E28" t="str">
            <v>13:30
All
Action List/
offene ÄA</v>
          </cell>
          <cell r="F28" t="str">
            <v>13:45 AK/LG/CR
operation review</v>
          </cell>
          <cell r="G28" t="str">
            <v>14:00
Shin
Quality report
2/4</v>
          </cell>
          <cell r="H28" t="str">
            <v>14:30
Rudolf
R&amp;D</v>
          </cell>
          <cell r="I28" t="str">
            <v xml:space="preserve">14:45-15:00
All
AOB
</v>
          </cell>
          <cell r="J28" t="str">
            <v xml:space="preserve">15:00-16:30
MT Inno
</v>
          </cell>
        </row>
        <row r="29">
          <cell r="C29">
            <v>39617</v>
          </cell>
          <cell r="D29" t="str">
            <v>13:45-15:00
MT 3
PV 261</v>
          </cell>
          <cell r="E29" t="str">
            <v>13:30
All
Action List/
offene ÄA</v>
          </cell>
          <cell r="F29" t="str">
            <v>13:45 AK/LG/CR
operation review</v>
          </cell>
          <cell r="G29" t="str">
            <v>14:00
Marc
HR</v>
          </cell>
          <cell r="H29" t="str">
            <v xml:space="preserve">14:45-15:00
All
AOB
</v>
          </cell>
        </row>
        <row r="30">
          <cell r="C30">
            <v>39625</v>
          </cell>
          <cell r="D30" t="str">
            <v>13:30-15:00
MT 4
(PVI, 261)</v>
          </cell>
          <cell r="E30" t="str">
            <v>13:30 
Action List
Marco</v>
          </cell>
          <cell r="F30" t="str">
            <v>13:45 AK/LG/CR
operation review</v>
          </cell>
          <cell r="G30" t="str">
            <v>14:00
Christian
Report Projekte</v>
          </cell>
          <cell r="H30" t="str">
            <v>14:20
Shin
Quality report
4/4</v>
          </cell>
          <cell r="I30" t="str">
            <v xml:space="preserve">14:50-15:00
All
AOB
</v>
          </cell>
          <cell r="J30" t="str">
            <v>15:00 Review
Customer Releases</v>
          </cell>
        </row>
        <row r="31">
          <cell r="C31">
            <v>39631</v>
          </cell>
          <cell r="D31" t="str">
            <v>14:30 - 16:00
MT1
PV 261</v>
          </cell>
          <cell r="E31" t="str">
            <v>All
BBSC</v>
          </cell>
          <cell r="F31" t="str">
            <v>Marcin
Capex review
summary</v>
          </cell>
          <cell r="G31" t="str">
            <v>All
aob</v>
          </cell>
        </row>
        <row r="32">
          <cell r="C32">
            <v>39632</v>
          </cell>
          <cell r="D32" t="str">
            <v xml:space="preserve">14:00-15:30
MT Improvement
</v>
          </cell>
          <cell r="E32" t="str">
            <v xml:space="preserve">15:30-17:30
Sourcing+Saving
</v>
          </cell>
        </row>
        <row r="33">
          <cell r="C33">
            <v>39639</v>
          </cell>
          <cell r="D33" t="str">
            <v>13:30 -15:00
MT 2
(PVI, 261)</v>
          </cell>
          <cell r="E33" t="str">
            <v>13:30
All
Action List/
offene ÄA</v>
          </cell>
          <cell r="F33" t="str">
            <v>13:45 AK/LG/CR
operation review</v>
          </cell>
          <cell r="G33" t="str">
            <v>14:00
Shin
Quality report
2/4</v>
          </cell>
          <cell r="H33" t="str">
            <v>14:30
Rudolf
R&amp;D</v>
          </cell>
          <cell r="I33" t="str">
            <v xml:space="preserve">14:45-15:00
All
AOB
</v>
          </cell>
          <cell r="J33" t="str">
            <v xml:space="preserve">15:00-16:30
MT Inno
</v>
          </cell>
        </row>
        <row r="34">
          <cell r="C34">
            <v>39645</v>
          </cell>
          <cell r="D34" t="str">
            <v>13:45-15:00
MT 3
PV 261</v>
          </cell>
          <cell r="E34" t="str">
            <v>13:30
All
Action List/
offene ÄA</v>
          </cell>
          <cell r="F34" t="str">
            <v>13:45 AK/LG/CR
operation review</v>
          </cell>
          <cell r="G34" t="str">
            <v>14:00
Marc
HR</v>
          </cell>
          <cell r="H34" t="str">
            <v xml:space="preserve">14:45-15:00
All
AOB
</v>
          </cell>
        </row>
        <row r="35">
          <cell r="C35">
            <v>39653</v>
          </cell>
          <cell r="D35" t="str">
            <v>13:30-15:00
MT 4
(PVI, 261)</v>
          </cell>
          <cell r="E35" t="str">
            <v>13:30 
Action List
Marco</v>
          </cell>
          <cell r="F35" t="str">
            <v>13:45 AK/LG/CR
operation review</v>
          </cell>
          <cell r="G35" t="str">
            <v>14:00
Christian
Report Projekte</v>
          </cell>
          <cell r="H35" t="str">
            <v>14:20
Shin
Quality report
4/4</v>
          </cell>
          <cell r="I35" t="str">
            <v xml:space="preserve">14:50-15:00
All
AOB
</v>
          </cell>
          <cell r="J35" t="str">
            <v>15:00 Review
Customer Releases</v>
          </cell>
        </row>
        <row r="36">
          <cell r="C36">
            <v>39660</v>
          </cell>
          <cell r="D36" t="str">
            <v xml:space="preserve">14:00-15:30
MT Improvement
</v>
          </cell>
          <cell r="E36" t="str">
            <v xml:space="preserve">15:30-17:30
Sourcing+Saving
</v>
          </cell>
        </row>
        <row r="37">
          <cell r="C37">
            <v>39666</v>
          </cell>
          <cell r="D37" t="str">
            <v>14:30 - 16:00
MT1
PV 261</v>
          </cell>
          <cell r="E37" t="str">
            <v>All
BBSC</v>
          </cell>
          <cell r="F37" t="str">
            <v>Marcin
Capex review
summary</v>
          </cell>
          <cell r="G37" t="str">
            <v>All
aob</v>
          </cell>
        </row>
        <row r="38">
          <cell r="C38">
            <v>39667</v>
          </cell>
          <cell r="D38" t="str">
            <v xml:space="preserve">15:00-16:30
MT Inno
</v>
          </cell>
        </row>
        <row r="39">
          <cell r="C39">
            <v>39674</v>
          </cell>
          <cell r="D39" t="str">
            <v>13:30 -15:00
MT 2
(PVI, 261)</v>
          </cell>
          <cell r="E39" t="str">
            <v>13:30
All
Action List/
offene ÄA</v>
          </cell>
          <cell r="F39" t="str">
            <v>13:45 AK/LG/CR
operation review</v>
          </cell>
          <cell r="G39" t="str">
            <v>14:00
Shin
Quality report
2/4</v>
          </cell>
          <cell r="H39" t="str">
            <v>14:30
Rudolf
R&amp;D</v>
          </cell>
          <cell r="I39" t="str">
            <v xml:space="preserve">14:45-15:00
All
AOB
</v>
          </cell>
          <cell r="J39" t="str">
            <v>15:00 Review
Customer Releases</v>
          </cell>
        </row>
        <row r="40">
          <cell r="C40">
            <v>39680</v>
          </cell>
          <cell r="D40" t="str">
            <v>13:45-15:00
MT 3
PV 261</v>
          </cell>
          <cell r="E40" t="str">
            <v>13:30
All
Action List/
offene ÄA</v>
          </cell>
          <cell r="F40" t="str">
            <v>13:45 AK/LG/CR
operation review</v>
          </cell>
          <cell r="G40" t="str">
            <v>14:00
Marc
HR</v>
          </cell>
          <cell r="H40" t="str">
            <v xml:space="preserve">14:45-15:00
All
AOB
</v>
          </cell>
        </row>
        <row r="41">
          <cell r="C41">
            <v>39681</v>
          </cell>
          <cell r="D41" t="str">
            <v xml:space="preserve">15:00-16:30
MT Inno
</v>
          </cell>
        </row>
        <row r="42">
          <cell r="C42">
            <v>39687</v>
          </cell>
          <cell r="D42" t="str">
            <v>13:30-15:00
MT 4
(PVI, 261)</v>
          </cell>
          <cell r="E42" t="str">
            <v>13:30 
Action List
Marco</v>
          </cell>
          <cell r="F42" t="str">
            <v>13:45 AK/LG/CR
operation review</v>
          </cell>
          <cell r="G42" t="str">
            <v>14:00
Christian
Report Projekte</v>
          </cell>
          <cell r="H42" t="str">
            <v>14:20
Shin
Quality report
4/4</v>
          </cell>
          <cell r="I42" t="str">
            <v xml:space="preserve">14:50-15:00
All
AOB
</v>
          </cell>
        </row>
        <row r="43">
          <cell r="C43">
            <v>39688</v>
          </cell>
          <cell r="D43" t="str">
            <v xml:space="preserve">14:00-15:30
MT Improvement
</v>
          </cell>
          <cell r="E43" t="str">
            <v xml:space="preserve">15:30-17:30
Sourcing+Saving
</v>
          </cell>
        </row>
        <row r="44">
          <cell r="C44">
            <v>39694</v>
          </cell>
          <cell r="D44" t="str">
            <v>14:30 - 16:00
MT1
PV 261</v>
          </cell>
          <cell r="E44" t="str">
            <v>All
BBSC</v>
          </cell>
          <cell r="F44" t="str">
            <v>Marcin
Capex review
summary</v>
          </cell>
          <cell r="G44" t="str">
            <v>All
aob</v>
          </cell>
        </row>
        <row r="45">
          <cell r="C45">
            <v>39695</v>
          </cell>
          <cell r="D45" t="str">
            <v xml:space="preserve">15:00-16:30
MT Inno
</v>
          </cell>
        </row>
        <row r="46">
          <cell r="C46">
            <v>39702</v>
          </cell>
          <cell r="D46" t="str">
            <v>13:30 -15:00
MT 2
(PVI, 261)</v>
          </cell>
          <cell r="E46" t="str">
            <v>13:30
All
Action List/
offene ÄA</v>
          </cell>
          <cell r="F46" t="str">
            <v>13:45 AK/LG/CR
operation review</v>
          </cell>
          <cell r="G46" t="str">
            <v>14:00
Shin
Quality report
2/4</v>
          </cell>
          <cell r="H46" t="str">
            <v>14:30
Rudolf
R&amp;D</v>
          </cell>
          <cell r="I46" t="str">
            <v xml:space="preserve">14:45-15:00
All
AOB
</v>
          </cell>
          <cell r="J46" t="str">
            <v>15:00 Review
Customer Releases</v>
          </cell>
        </row>
        <row r="47">
          <cell r="C47">
            <v>39708</v>
          </cell>
          <cell r="D47" t="str">
            <v>13:45-15:00
MT 3
PV 261</v>
          </cell>
          <cell r="E47" t="str">
            <v>13:30
All
Action List/
offene ÄA</v>
          </cell>
          <cell r="F47" t="str">
            <v>13:45 AK/LG/CR
operation review</v>
          </cell>
          <cell r="G47" t="str">
            <v>14:00
Marc
HR</v>
          </cell>
          <cell r="H47" t="str">
            <v xml:space="preserve">14:45-15:00
All
AOB
</v>
          </cell>
        </row>
        <row r="48">
          <cell r="C48">
            <v>39709</v>
          </cell>
          <cell r="D48" t="str">
            <v xml:space="preserve">15:00-16:30
MT Inno
</v>
          </cell>
        </row>
        <row r="49">
          <cell r="C49">
            <v>39715</v>
          </cell>
          <cell r="D49" t="str">
            <v>13:30-15:00
MT 4
(PVI, 261)</v>
          </cell>
          <cell r="E49" t="str">
            <v>13:30 
Action List
Marco</v>
          </cell>
          <cell r="F49" t="str">
            <v>13:45 AK/LG/CR
operation review</v>
          </cell>
          <cell r="G49" t="str">
            <v>14:00
Christian
Report Projekte</v>
          </cell>
          <cell r="H49" t="str">
            <v>14:20
Shin
Quality report
4/4</v>
          </cell>
          <cell r="I49" t="str">
            <v xml:space="preserve">14:50-15:00
All
AOB
</v>
          </cell>
        </row>
        <row r="50">
          <cell r="C50">
            <v>39716</v>
          </cell>
          <cell r="D50" t="str">
            <v xml:space="preserve">14:00-15:30
MT Improvement
</v>
          </cell>
          <cell r="E50" t="str">
            <v xml:space="preserve">15:30-17:30
Sourcing+Saving
</v>
          </cell>
        </row>
        <row r="51">
          <cell r="C51">
            <v>39722</v>
          </cell>
          <cell r="D51" t="str">
            <v>14:30 - 16:00
MT1
PV 261</v>
          </cell>
          <cell r="E51" t="str">
            <v>All
BBSC</v>
          </cell>
          <cell r="F51" t="str">
            <v>Marcin
Capex review
summary</v>
          </cell>
          <cell r="G51" t="str">
            <v>All
aob</v>
          </cell>
        </row>
        <row r="52">
          <cell r="C52">
            <v>39723</v>
          </cell>
          <cell r="D52" t="str">
            <v xml:space="preserve">15:00-16:30
MT Inno
</v>
          </cell>
        </row>
        <row r="53">
          <cell r="C53">
            <v>39730</v>
          </cell>
          <cell r="D53" t="str">
            <v>13:30 -15:00
MT 2
(PVI, 261)</v>
          </cell>
          <cell r="E53" t="str">
            <v>13:30
All
Action List/
offene ÄA</v>
          </cell>
          <cell r="F53" t="str">
            <v>13:45 AK/LG/CR
operation review</v>
          </cell>
          <cell r="G53" t="str">
            <v>14:00
Shin
Quality report
2/4</v>
          </cell>
          <cell r="H53" t="str">
            <v>14:30
Rudolf
R&amp;D</v>
          </cell>
          <cell r="I53" t="str">
            <v xml:space="preserve">14:45-15:00
All
AOB
</v>
          </cell>
          <cell r="J53" t="str">
            <v>15:00 Review
Customer Releases</v>
          </cell>
        </row>
        <row r="54">
          <cell r="C54">
            <v>39736</v>
          </cell>
          <cell r="D54" t="str">
            <v>13:45-15:00
MT 3
PV 261</v>
          </cell>
          <cell r="E54" t="str">
            <v>13:30
All
Action List/
offene ÄA</v>
          </cell>
          <cell r="F54" t="str">
            <v>13:45 AK/LG/CR
operation review</v>
          </cell>
          <cell r="G54" t="str">
            <v>14:00
Marc
HR</v>
          </cell>
          <cell r="H54" t="str">
            <v xml:space="preserve">14:45-15:00
All
AOB
</v>
          </cell>
        </row>
        <row r="55">
          <cell r="C55">
            <v>39743</v>
          </cell>
          <cell r="D55" t="str">
            <v>13:30-15:00
MT 4
(PVI, 261)</v>
          </cell>
          <cell r="E55" t="str">
            <v>13:30 
Action List
Marco</v>
          </cell>
          <cell r="F55" t="str">
            <v>13:45 AK/LG/CR
operation review</v>
          </cell>
          <cell r="G55" t="str">
            <v>14:00
Christian
Report Projekte</v>
          </cell>
          <cell r="H55" t="str">
            <v>14:20
Shin
Quality report
4/4</v>
          </cell>
          <cell r="I55" t="str">
            <v xml:space="preserve">14:50-15:00
All
AOB
</v>
          </cell>
        </row>
        <row r="56">
          <cell r="C56">
            <v>39744</v>
          </cell>
          <cell r="D56" t="str">
            <v xml:space="preserve">14:00-15:30
MT Improvement
</v>
          </cell>
          <cell r="E56" t="str">
            <v xml:space="preserve">15:30-17:30
Sourcing+Saving
</v>
          </cell>
        </row>
        <row r="57">
          <cell r="C57">
            <v>39751</v>
          </cell>
          <cell r="D57" t="str">
            <v xml:space="preserve">15:00-16:30
MT Inno
</v>
          </cell>
        </row>
        <row r="58">
          <cell r="C58">
            <v>39757</v>
          </cell>
          <cell r="D58" t="str">
            <v>14:30 - 16:00
MT1
PV 261</v>
          </cell>
          <cell r="E58" t="str">
            <v>All
BBSC</v>
          </cell>
          <cell r="F58" t="str">
            <v>Marcin
Capex review
summary</v>
          </cell>
          <cell r="G58" t="str">
            <v>All
aob</v>
          </cell>
          <cell r="H58" t="str">
            <v>14:15 Any Other business</v>
          </cell>
        </row>
        <row r="59">
          <cell r="C59">
            <v>39765</v>
          </cell>
          <cell r="D59" t="str">
            <v>13:30 -15:00
MT 2
(PVI, 261)</v>
          </cell>
          <cell r="E59" t="str">
            <v>13:30
All
Action List/
offene ÄA</v>
          </cell>
          <cell r="F59" t="str">
            <v>13:45 AK/LG/CR
operation review</v>
          </cell>
          <cell r="G59" t="str">
            <v>14:00
Shin
Quality report
2/4</v>
          </cell>
          <cell r="H59" t="str">
            <v>14:30
Rudolf
R&amp;D</v>
          </cell>
          <cell r="I59" t="str">
            <v xml:space="preserve">14:45-15:00
All
AOB
</v>
          </cell>
          <cell r="J59" t="str">
            <v>15:00 Review
Customer Releases</v>
          </cell>
        </row>
        <row r="60">
          <cell r="C60">
            <v>39771</v>
          </cell>
          <cell r="D60" t="str">
            <v>13:45-15:00
MT 3
PV 261</v>
          </cell>
          <cell r="E60" t="str">
            <v>13:30
All
Action List/
offene ÄA</v>
          </cell>
          <cell r="F60" t="str">
            <v>13:45 AK/LG/CR
operation review</v>
          </cell>
          <cell r="G60" t="str">
            <v>14:00
Marc
HR</v>
          </cell>
          <cell r="H60" t="str">
            <v xml:space="preserve">14:45-15:00
All
AOB
</v>
          </cell>
        </row>
        <row r="61">
          <cell r="C61">
            <v>39772</v>
          </cell>
          <cell r="D61" t="str">
            <v xml:space="preserve">14:00-15:30
MT Improvement
</v>
          </cell>
          <cell r="E61" t="str">
            <v xml:space="preserve">15:30-17:30
Sourcing+Saving
</v>
          </cell>
        </row>
        <row r="62">
          <cell r="C62">
            <v>39779</v>
          </cell>
          <cell r="D62" t="str">
            <v>13:30-15:00
MT 4
(PVI, 261)</v>
          </cell>
          <cell r="E62" t="str">
            <v>13:30 
Action List
Marco</v>
          </cell>
          <cell r="F62" t="str">
            <v>13:45 AK/LG/CR
operation review</v>
          </cell>
          <cell r="G62" t="str">
            <v>14:00
Christian
Report Projekte</v>
          </cell>
          <cell r="H62" t="str">
            <v>14:20
Shin
Quality report
4/4</v>
          </cell>
          <cell r="I62" t="str">
            <v xml:space="preserve">14:50-15:00
All
AOB
</v>
          </cell>
          <cell r="J62" t="str">
            <v xml:space="preserve">15:00-16:30
MT Inno
</v>
          </cell>
        </row>
        <row r="63">
          <cell r="C63">
            <v>39785</v>
          </cell>
          <cell r="D63" t="str">
            <v>14:30 - 16:00
MT1
PV 261</v>
          </cell>
          <cell r="E63" t="str">
            <v>All
BBSC</v>
          </cell>
          <cell r="F63" t="str">
            <v>Marcin
Capex review
summary</v>
          </cell>
          <cell r="G63" t="str">
            <v>All
aob</v>
          </cell>
          <cell r="H63" t="str">
            <v>14:15 Any Other business</v>
          </cell>
        </row>
        <row r="64">
          <cell r="C64">
            <v>39793</v>
          </cell>
          <cell r="D64" t="str">
            <v>13:30 -15:00
MT 2
(PVI, 261)</v>
          </cell>
          <cell r="E64" t="str">
            <v>13:30
All
Action List/
offene ÄA</v>
          </cell>
          <cell r="F64" t="str">
            <v>13:45 AK/LG/CR
operation review</v>
          </cell>
          <cell r="G64" t="str">
            <v>14:00
Shin
Quality report
2/4</v>
          </cell>
          <cell r="H64" t="str">
            <v>14:30
Rudolf
R&amp;D</v>
          </cell>
          <cell r="I64" t="str">
            <v xml:space="preserve">14:45-15:00
All
AOB
</v>
          </cell>
          <cell r="J64" t="str">
            <v>15:00 Review
Customer Releases</v>
          </cell>
        </row>
        <row r="65">
          <cell r="C65">
            <v>39799</v>
          </cell>
          <cell r="D65" t="str">
            <v>13:45-15:00
MT 3
PV 261</v>
          </cell>
          <cell r="E65" t="str">
            <v>13:30
All
Action List/
offene ÄA</v>
          </cell>
          <cell r="F65" t="str">
            <v>13:45 AK/LG/CR
operation review</v>
          </cell>
          <cell r="G65" t="str">
            <v>14:00
Marc
HR</v>
          </cell>
          <cell r="H65" t="str">
            <v xml:space="preserve">14:45-15:00
All
AOB
</v>
          </cell>
        </row>
        <row r="66">
          <cell r="C66">
            <v>39800</v>
          </cell>
          <cell r="D66" t="str">
            <v xml:space="preserve">14:00-15:30
MT Improvement
</v>
          </cell>
          <cell r="E66" t="str">
            <v xml:space="preserve">15:30-16:30
MT Inno
</v>
          </cell>
          <cell r="F66" t="str">
            <v xml:space="preserve">16:30 - 17:00
Sourcing+Saving
</v>
          </cell>
        </row>
        <row r="67">
          <cell r="C67">
            <v>39807</v>
          </cell>
        </row>
      </sheetData>
      <sheetData sheetId="2"/>
      <sheetData sheetId="3" refreshError="1"/>
      <sheetData sheetId="4" refreshError="1"/>
      <sheetData sheetId="5"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69F51-A373-4078-B95B-D652C816F7D9}">
  <dimension ref="B3:B13"/>
  <sheetViews>
    <sheetView topLeftCell="A12" workbookViewId="0">
      <selection activeCell="B34" sqref="B34"/>
    </sheetView>
  </sheetViews>
  <sheetFormatPr defaultRowHeight="14.4" x14ac:dyDescent="0.3"/>
  <cols>
    <col min="2" max="2" width="123" style="35" customWidth="1"/>
  </cols>
  <sheetData>
    <row r="3" spans="2:2" ht="33.6" x14ac:dyDescent="0.65">
      <c r="B3" s="36" t="s">
        <v>127</v>
      </c>
    </row>
    <row r="5" spans="2:2" ht="25.8" x14ac:dyDescent="0.5">
      <c r="B5" s="37" t="s">
        <v>128</v>
      </c>
    </row>
    <row r="6" spans="2:2" ht="25.8" x14ac:dyDescent="0.5">
      <c r="B6" s="37"/>
    </row>
    <row r="7" spans="2:2" ht="18" x14ac:dyDescent="0.35">
      <c r="B7" s="38" t="s">
        <v>129</v>
      </c>
    </row>
    <row r="8" spans="2:2" ht="86.4" x14ac:dyDescent="0.3">
      <c r="B8" s="35" t="s">
        <v>131</v>
      </c>
    </row>
    <row r="10" spans="2:2" ht="18" x14ac:dyDescent="0.35">
      <c r="B10" s="38" t="s">
        <v>130</v>
      </c>
    </row>
    <row r="11" spans="2:2" ht="86.4" x14ac:dyDescent="0.3">
      <c r="B11" s="35" t="s">
        <v>132</v>
      </c>
    </row>
    <row r="13" spans="2:2" ht="18" x14ac:dyDescent="0.35">
      <c r="B13" s="38" t="s">
        <v>133</v>
      </c>
    </row>
  </sheetData>
  <pageMargins left="0.7" right="0.7" top="0.75" bottom="0.75" header="0.3" footer="0.3"/>
  <headerFooter>
    <oddFooter>&amp;L_x000D_&amp;1#&amp;"Calibri"&amp;10&amp;K000000 Intern gebruik</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E86F6-978B-4127-AF31-DC7DCFFC748A}">
  <dimension ref="A2:G71"/>
  <sheetViews>
    <sheetView tabSelected="1" zoomScale="80" zoomScaleNormal="80" workbookViewId="0">
      <pane xSplit="2" ySplit="3" topLeftCell="C4" activePane="bottomRight" state="frozen"/>
      <selection pane="topRight" activeCell="C1" sqref="C1"/>
      <selection pane="bottomLeft" activeCell="A4" sqref="A4"/>
      <selection pane="bottomRight" activeCell="C1" sqref="C1"/>
    </sheetView>
  </sheetViews>
  <sheetFormatPr defaultRowHeight="18" x14ac:dyDescent="0.35"/>
  <cols>
    <col min="1" max="1" width="2.21875" customWidth="1"/>
    <col min="2" max="2" width="4.88671875" customWidth="1"/>
    <col min="3" max="3" width="15.33203125" style="31" customWidth="1"/>
    <col min="4" max="4" width="75.33203125" style="27" customWidth="1"/>
    <col min="5" max="5" width="57.33203125" customWidth="1"/>
    <col min="6" max="6" width="70.33203125" customWidth="1"/>
    <col min="7" max="7" width="74.6640625" customWidth="1"/>
  </cols>
  <sheetData>
    <row r="2" spans="3:7" ht="23.4" x14ac:dyDescent="0.45">
      <c r="E2" s="39" t="s">
        <v>82</v>
      </c>
      <c r="F2" s="39"/>
      <c r="G2" s="39"/>
    </row>
    <row r="3" spans="3:7" ht="96.6" x14ac:dyDescent="0.4">
      <c r="C3" s="32" t="s">
        <v>107</v>
      </c>
      <c r="D3" s="1" t="s">
        <v>0</v>
      </c>
      <c r="E3" s="1" t="s">
        <v>121</v>
      </c>
      <c r="F3" s="34" t="s">
        <v>122</v>
      </c>
      <c r="G3" s="34" t="s">
        <v>123</v>
      </c>
    </row>
    <row r="4" spans="3:7" ht="54" x14ac:dyDescent="0.3">
      <c r="C4" s="33">
        <v>1</v>
      </c>
      <c r="D4" s="28" t="s">
        <v>1</v>
      </c>
      <c r="E4" s="2"/>
      <c r="F4" s="2"/>
      <c r="G4" s="2"/>
    </row>
    <row r="5" spans="3:7" ht="72" x14ac:dyDescent="0.3">
      <c r="C5" s="33">
        <v>1</v>
      </c>
      <c r="D5" s="29" t="s">
        <v>2</v>
      </c>
      <c r="E5" s="2"/>
      <c r="F5" s="2"/>
      <c r="G5" s="2"/>
    </row>
    <row r="6" spans="3:7" ht="54" x14ac:dyDescent="0.3">
      <c r="C6" s="33">
        <v>1</v>
      </c>
      <c r="D6" s="28" t="s">
        <v>3</v>
      </c>
      <c r="E6" s="2"/>
      <c r="F6" s="2"/>
      <c r="G6" s="2"/>
    </row>
    <row r="7" spans="3:7" ht="36" x14ac:dyDescent="0.3">
      <c r="C7" s="33">
        <v>1</v>
      </c>
      <c r="D7" s="29" t="s">
        <v>4</v>
      </c>
      <c r="E7" s="2"/>
      <c r="F7" s="2"/>
      <c r="G7" s="2"/>
    </row>
    <row r="8" spans="3:7" ht="54" x14ac:dyDescent="0.3">
      <c r="C8" s="33">
        <v>1</v>
      </c>
      <c r="D8" s="29" t="s">
        <v>5</v>
      </c>
      <c r="E8" s="2"/>
      <c r="F8" s="2"/>
      <c r="G8" s="2"/>
    </row>
    <row r="9" spans="3:7" ht="54" x14ac:dyDescent="0.3">
      <c r="C9" s="33">
        <v>2</v>
      </c>
      <c r="D9" s="28" t="s">
        <v>6</v>
      </c>
      <c r="E9" s="2"/>
      <c r="F9" s="2"/>
      <c r="G9" s="2"/>
    </row>
    <row r="10" spans="3:7" ht="36" x14ac:dyDescent="0.3">
      <c r="C10" s="33">
        <v>1.2</v>
      </c>
      <c r="D10" s="28" t="s">
        <v>7</v>
      </c>
      <c r="E10" s="2"/>
      <c r="F10" s="2"/>
      <c r="G10" s="2"/>
    </row>
    <row r="11" spans="3:7" ht="36" x14ac:dyDescent="0.3">
      <c r="C11" s="33">
        <v>1.2</v>
      </c>
      <c r="D11" s="28" t="s">
        <v>8</v>
      </c>
      <c r="E11" s="2"/>
      <c r="F11" s="2"/>
      <c r="G11" s="2"/>
    </row>
    <row r="12" spans="3:7" ht="54" x14ac:dyDescent="0.3">
      <c r="C12" s="33">
        <v>1.2</v>
      </c>
      <c r="D12" s="28" t="s">
        <v>9</v>
      </c>
      <c r="E12" s="2"/>
      <c r="F12" s="2"/>
      <c r="G12" s="2"/>
    </row>
    <row r="13" spans="3:7" ht="90" x14ac:dyDescent="0.3">
      <c r="C13" s="33">
        <v>2</v>
      </c>
      <c r="D13" s="28" t="s">
        <v>10</v>
      </c>
      <c r="E13" s="2"/>
      <c r="F13" s="2"/>
      <c r="G13" s="2"/>
    </row>
    <row r="14" spans="3:7" ht="54" x14ac:dyDescent="0.3">
      <c r="C14" s="33">
        <v>1.5</v>
      </c>
      <c r="D14" s="28" t="s">
        <v>11</v>
      </c>
      <c r="E14" s="2"/>
      <c r="F14" s="2"/>
      <c r="G14" s="2"/>
    </row>
    <row r="15" spans="3:7" ht="36" x14ac:dyDescent="0.3">
      <c r="C15" s="33" t="s">
        <v>108</v>
      </c>
      <c r="D15" s="29" t="s">
        <v>12</v>
      </c>
      <c r="E15" s="2"/>
      <c r="F15" s="2"/>
      <c r="G15" s="2"/>
    </row>
    <row r="16" spans="3:7" ht="54" x14ac:dyDescent="0.3">
      <c r="C16" s="33">
        <v>1.2</v>
      </c>
      <c r="D16" s="28" t="s">
        <v>13</v>
      </c>
      <c r="E16" s="2"/>
      <c r="F16" s="2"/>
      <c r="G16" s="2"/>
    </row>
    <row r="17" spans="3:7" ht="36" x14ac:dyDescent="0.3">
      <c r="C17" s="33">
        <v>1</v>
      </c>
      <c r="D17" s="28" t="s">
        <v>14</v>
      </c>
      <c r="E17" s="2"/>
      <c r="F17" s="2"/>
      <c r="G17" s="2"/>
    </row>
    <row r="18" spans="3:7" x14ac:dyDescent="0.3">
      <c r="C18" s="33">
        <v>1.5</v>
      </c>
      <c r="D18" s="28" t="s">
        <v>15</v>
      </c>
      <c r="E18" s="2"/>
      <c r="F18" s="2"/>
      <c r="G18" s="2"/>
    </row>
    <row r="19" spans="3:7" ht="36" x14ac:dyDescent="0.3">
      <c r="C19" s="33">
        <v>1</v>
      </c>
      <c r="D19" s="28" t="s">
        <v>16</v>
      </c>
      <c r="E19" s="2"/>
      <c r="F19" s="2"/>
      <c r="G19" s="2"/>
    </row>
    <row r="20" spans="3:7" ht="36" x14ac:dyDescent="0.3">
      <c r="C20" s="33" t="s">
        <v>109</v>
      </c>
      <c r="D20" s="28" t="s">
        <v>17</v>
      </c>
      <c r="E20" s="2"/>
      <c r="F20" s="2"/>
      <c r="G20" s="2"/>
    </row>
    <row r="21" spans="3:7" ht="72" x14ac:dyDescent="0.3">
      <c r="C21" s="33" t="s">
        <v>110</v>
      </c>
      <c r="D21" s="28" t="s">
        <v>18</v>
      </c>
      <c r="E21" s="2"/>
      <c r="F21" s="2"/>
      <c r="G21" s="2"/>
    </row>
    <row r="22" spans="3:7" ht="36" x14ac:dyDescent="0.3">
      <c r="C22" s="33" t="s">
        <v>111</v>
      </c>
      <c r="D22" s="28" t="s">
        <v>19</v>
      </c>
      <c r="E22" s="2"/>
      <c r="F22" s="2"/>
      <c r="G22" s="2"/>
    </row>
    <row r="23" spans="3:7" ht="36" x14ac:dyDescent="0.3">
      <c r="C23" s="33">
        <v>1</v>
      </c>
      <c r="D23" s="28" t="s">
        <v>20</v>
      </c>
      <c r="E23" s="2"/>
      <c r="F23" s="2"/>
      <c r="G23" s="2"/>
    </row>
    <row r="24" spans="3:7" ht="54" x14ac:dyDescent="0.3">
      <c r="C24" s="33" t="s">
        <v>111</v>
      </c>
      <c r="D24" s="28" t="s">
        <v>21</v>
      </c>
      <c r="E24" s="2"/>
      <c r="F24" s="2"/>
      <c r="G24" s="2"/>
    </row>
    <row r="25" spans="3:7" ht="36" x14ac:dyDescent="0.3">
      <c r="C25" s="33">
        <v>2</v>
      </c>
      <c r="D25" s="28" t="s">
        <v>22</v>
      </c>
      <c r="E25" s="2"/>
      <c r="F25" s="2"/>
      <c r="G25" s="2"/>
    </row>
    <row r="26" spans="3:7" ht="36" x14ac:dyDescent="0.3">
      <c r="C26" s="33">
        <v>2</v>
      </c>
      <c r="D26" s="28" t="s">
        <v>23</v>
      </c>
      <c r="E26" s="2"/>
      <c r="F26" s="2"/>
      <c r="G26" s="2"/>
    </row>
    <row r="27" spans="3:7" ht="36" x14ac:dyDescent="0.3">
      <c r="C27" s="33">
        <v>2.2999999999999998</v>
      </c>
      <c r="D27" s="28" t="s">
        <v>24</v>
      </c>
      <c r="E27" s="2"/>
      <c r="F27" s="2"/>
      <c r="G27" s="2"/>
    </row>
    <row r="28" spans="3:7" ht="54" x14ac:dyDescent="0.3">
      <c r="C28" s="33">
        <v>1.2</v>
      </c>
      <c r="D28" s="28" t="s">
        <v>25</v>
      </c>
      <c r="E28" s="2"/>
      <c r="F28" s="2"/>
      <c r="G28" s="2"/>
    </row>
    <row r="29" spans="3:7" ht="36" x14ac:dyDescent="0.3">
      <c r="C29" s="33">
        <v>1.5</v>
      </c>
      <c r="D29" s="28" t="s">
        <v>26</v>
      </c>
      <c r="E29" s="2"/>
      <c r="F29" s="2"/>
      <c r="G29" s="2"/>
    </row>
    <row r="30" spans="3:7" ht="54" x14ac:dyDescent="0.3">
      <c r="C30" s="33" t="s">
        <v>109</v>
      </c>
      <c r="D30" s="28" t="s">
        <v>27</v>
      </c>
      <c r="E30" s="2"/>
      <c r="F30" s="2"/>
      <c r="G30" s="2"/>
    </row>
    <row r="31" spans="3:7" ht="36" x14ac:dyDescent="0.3">
      <c r="C31" s="33">
        <v>1</v>
      </c>
      <c r="D31" s="28" t="s">
        <v>28</v>
      </c>
      <c r="E31" s="2"/>
      <c r="F31" s="2"/>
      <c r="G31" s="2"/>
    </row>
    <row r="32" spans="3:7" ht="90" x14ac:dyDescent="0.3">
      <c r="C32" s="33" t="s">
        <v>112</v>
      </c>
      <c r="D32" s="28" t="s">
        <v>29</v>
      </c>
      <c r="E32" s="2"/>
      <c r="F32" s="2"/>
      <c r="G32" s="2"/>
    </row>
    <row r="33" spans="3:7" ht="36" x14ac:dyDescent="0.3">
      <c r="C33" s="33">
        <v>1.5</v>
      </c>
      <c r="D33" s="28" t="s">
        <v>30</v>
      </c>
      <c r="E33" s="2"/>
      <c r="F33" s="2"/>
      <c r="G33" s="2"/>
    </row>
    <row r="34" spans="3:7" ht="36" x14ac:dyDescent="0.3">
      <c r="C34" s="33">
        <v>1</v>
      </c>
      <c r="D34" s="28" t="s">
        <v>31</v>
      </c>
      <c r="E34" s="2"/>
      <c r="F34" s="2"/>
      <c r="G34" s="2"/>
    </row>
    <row r="35" spans="3:7" ht="36" x14ac:dyDescent="0.3">
      <c r="C35" s="33" t="s">
        <v>110</v>
      </c>
      <c r="D35" s="28" t="s">
        <v>32</v>
      </c>
      <c r="E35" s="2"/>
      <c r="F35" s="2"/>
      <c r="G35" s="2"/>
    </row>
    <row r="36" spans="3:7" x14ac:dyDescent="0.3">
      <c r="C36" s="33">
        <v>1.5</v>
      </c>
      <c r="D36" s="28" t="s">
        <v>33</v>
      </c>
      <c r="E36" s="2"/>
      <c r="F36" s="2"/>
      <c r="G36" s="2"/>
    </row>
    <row r="37" spans="3:7" ht="36" x14ac:dyDescent="0.3">
      <c r="C37" s="33" t="s">
        <v>113</v>
      </c>
      <c r="D37" s="28" t="s">
        <v>34</v>
      </c>
      <c r="E37" s="2"/>
      <c r="F37" s="2"/>
      <c r="G37" s="2"/>
    </row>
    <row r="38" spans="3:7" ht="36" x14ac:dyDescent="0.3">
      <c r="C38" s="33">
        <v>1</v>
      </c>
      <c r="D38" s="28" t="s">
        <v>35</v>
      </c>
      <c r="E38" s="2"/>
      <c r="F38" s="2"/>
      <c r="G38" s="2"/>
    </row>
    <row r="39" spans="3:7" ht="36" x14ac:dyDescent="0.3">
      <c r="C39" s="33">
        <v>1</v>
      </c>
      <c r="D39" s="28" t="s">
        <v>36</v>
      </c>
      <c r="E39" s="2"/>
      <c r="F39" s="2"/>
      <c r="G39" s="2"/>
    </row>
    <row r="40" spans="3:7" ht="54" x14ac:dyDescent="0.3">
      <c r="C40" s="33">
        <v>1</v>
      </c>
      <c r="D40" s="30" t="s">
        <v>37</v>
      </c>
      <c r="E40" s="2"/>
      <c r="F40" s="2"/>
      <c r="G40" s="2"/>
    </row>
    <row r="41" spans="3:7" ht="36" x14ac:dyDescent="0.3">
      <c r="C41" s="33">
        <v>2.2999999999999998</v>
      </c>
      <c r="D41" s="28" t="s">
        <v>38</v>
      </c>
      <c r="E41" s="2"/>
      <c r="F41" s="2"/>
      <c r="G41" s="2"/>
    </row>
    <row r="42" spans="3:7" ht="54" x14ac:dyDescent="0.3">
      <c r="C42" s="33">
        <v>2.2999999999999998</v>
      </c>
      <c r="D42" s="28" t="s">
        <v>39</v>
      </c>
      <c r="E42" s="2"/>
      <c r="F42" s="2"/>
      <c r="G42" s="2"/>
    </row>
    <row r="43" spans="3:7" x14ac:dyDescent="0.3">
      <c r="C43" s="33">
        <v>1.2</v>
      </c>
      <c r="D43" s="28" t="s">
        <v>40</v>
      </c>
      <c r="E43" s="2"/>
      <c r="F43" s="2"/>
      <c r="G43" s="2"/>
    </row>
    <row r="44" spans="3:7" ht="36" x14ac:dyDescent="0.3">
      <c r="C44" s="33">
        <v>1</v>
      </c>
      <c r="D44" s="28" t="s">
        <v>41</v>
      </c>
      <c r="E44" s="2"/>
      <c r="F44" s="2"/>
      <c r="G44" s="2"/>
    </row>
    <row r="45" spans="3:7" ht="36" x14ac:dyDescent="0.3">
      <c r="C45" s="33" t="s">
        <v>114</v>
      </c>
      <c r="D45" s="28" t="s">
        <v>42</v>
      </c>
      <c r="E45" s="2"/>
      <c r="F45" s="2"/>
      <c r="G45" s="2"/>
    </row>
    <row r="46" spans="3:7" ht="36" x14ac:dyDescent="0.3">
      <c r="C46" s="33">
        <v>1.2</v>
      </c>
      <c r="D46" s="28" t="s">
        <v>43</v>
      </c>
      <c r="E46" s="2"/>
      <c r="F46" s="2"/>
      <c r="G46" s="2"/>
    </row>
    <row r="47" spans="3:7" ht="36" x14ac:dyDescent="0.3">
      <c r="C47" s="33">
        <v>2.2999999999999998</v>
      </c>
      <c r="D47" s="28" t="s">
        <v>44</v>
      </c>
      <c r="E47" s="2"/>
      <c r="F47" s="2"/>
      <c r="G47" s="2"/>
    </row>
    <row r="48" spans="3:7" ht="36" x14ac:dyDescent="0.3">
      <c r="C48" s="33" t="s">
        <v>111</v>
      </c>
      <c r="D48" s="28" t="s">
        <v>45</v>
      </c>
      <c r="E48" s="2"/>
      <c r="F48" s="2"/>
      <c r="G48" s="2"/>
    </row>
    <row r="49" spans="3:7" ht="36" x14ac:dyDescent="0.3">
      <c r="C49" s="33" t="s">
        <v>111</v>
      </c>
      <c r="D49" s="29" t="s">
        <v>46</v>
      </c>
      <c r="E49" s="2"/>
      <c r="F49" s="2"/>
      <c r="G49" s="2"/>
    </row>
    <row r="50" spans="3:7" x14ac:dyDescent="0.3">
      <c r="C50" s="33">
        <v>1.2</v>
      </c>
      <c r="D50" s="29" t="s">
        <v>47</v>
      </c>
      <c r="E50" s="2"/>
      <c r="F50" s="2"/>
      <c r="G50" s="2"/>
    </row>
    <row r="51" spans="3:7" ht="54" x14ac:dyDescent="0.3">
      <c r="C51" s="33">
        <v>1</v>
      </c>
      <c r="D51" s="29" t="s">
        <v>48</v>
      </c>
      <c r="E51" s="2"/>
      <c r="F51" s="2"/>
      <c r="G51" s="2"/>
    </row>
    <row r="52" spans="3:7" ht="36" x14ac:dyDescent="0.3">
      <c r="C52" s="33">
        <v>1</v>
      </c>
      <c r="D52" s="28" t="s">
        <v>49</v>
      </c>
      <c r="E52" s="2"/>
      <c r="F52" s="2"/>
      <c r="G52" s="2"/>
    </row>
    <row r="53" spans="3:7" ht="72" x14ac:dyDescent="0.3">
      <c r="C53" s="33">
        <v>1.3</v>
      </c>
      <c r="D53" s="28" t="s">
        <v>50</v>
      </c>
      <c r="E53" s="2"/>
      <c r="F53" s="2"/>
      <c r="G53" s="2"/>
    </row>
    <row r="54" spans="3:7" ht="36" x14ac:dyDescent="0.3">
      <c r="C54" s="33">
        <v>2.2999999999999998</v>
      </c>
      <c r="D54" s="28" t="s">
        <v>51</v>
      </c>
      <c r="E54" s="2"/>
      <c r="F54" s="2"/>
      <c r="G54" s="2"/>
    </row>
    <row r="55" spans="3:7" ht="36" x14ac:dyDescent="0.3">
      <c r="C55" s="33" t="s">
        <v>115</v>
      </c>
      <c r="D55" s="28" t="s">
        <v>52</v>
      </c>
      <c r="E55" s="2"/>
      <c r="F55" s="2"/>
      <c r="G55" s="2"/>
    </row>
    <row r="56" spans="3:7" ht="36" x14ac:dyDescent="0.3">
      <c r="C56" s="33">
        <v>3.6</v>
      </c>
      <c r="D56" s="28" t="s">
        <v>53</v>
      </c>
      <c r="E56" s="2"/>
      <c r="F56" s="2"/>
      <c r="G56" s="2"/>
    </row>
    <row r="57" spans="3:7" ht="72" x14ac:dyDescent="0.3">
      <c r="C57" s="33" t="s">
        <v>116</v>
      </c>
      <c r="D57" s="30" t="s">
        <v>54</v>
      </c>
      <c r="E57" s="2"/>
      <c r="F57" s="2"/>
      <c r="G57" s="2"/>
    </row>
    <row r="58" spans="3:7" ht="72" x14ac:dyDescent="0.3">
      <c r="C58" s="33">
        <v>1</v>
      </c>
      <c r="D58" s="28" t="s">
        <v>55</v>
      </c>
      <c r="E58" s="2"/>
      <c r="F58" s="2"/>
      <c r="G58" s="2"/>
    </row>
    <row r="59" spans="3:7" ht="36" x14ac:dyDescent="0.3">
      <c r="C59" s="33">
        <v>1</v>
      </c>
      <c r="D59" s="28" t="s">
        <v>56</v>
      </c>
      <c r="E59" s="2"/>
      <c r="F59" s="2"/>
      <c r="G59" s="2"/>
    </row>
    <row r="60" spans="3:7" ht="36" x14ac:dyDescent="0.3">
      <c r="C60" s="33">
        <v>1</v>
      </c>
      <c r="D60" s="28" t="s">
        <v>57</v>
      </c>
      <c r="E60" s="2"/>
      <c r="F60" s="2"/>
      <c r="G60" s="2"/>
    </row>
    <row r="61" spans="3:7" ht="36" x14ac:dyDescent="0.3">
      <c r="C61" s="33">
        <v>1</v>
      </c>
      <c r="D61" s="28" t="s">
        <v>58</v>
      </c>
      <c r="E61" s="2"/>
      <c r="F61" s="2"/>
      <c r="G61" s="2"/>
    </row>
    <row r="62" spans="3:7" ht="36" x14ac:dyDescent="0.3">
      <c r="C62" s="33">
        <v>1.4</v>
      </c>
      <c r="D62" s="28" t="s">
        <v>59</v>
      </c>
      <c r="E62" s="2"/>
      <c r="F62" s="2"/>
      <c r="G62" s="2"/>
    </row>
    <row r="63" spans="3:7" ht="54" x14ac:dyDescent="0.3">
      <c r="C63" s="33" t="s">
        <v>113</v>
      </c>
      <c r="D63" s="28" t="s">
        <v>60</v>
      </c>
      <c r="E63" s="2"/>
      <c r="F63" s="2"/>
      <c r="G63" s="2"/>
    </row>
    <row r="64" spans="3:7" ht="36" x14ac:dyDescent="0.3">
      <c r="C64" s="33" t="s">
        <v>117</v>
      </c>
      <c r="D64" s="28" t="s">
        <v>61</v>
      </c>
      <c r="E64" s="2"/>
      <c r="F64" s="2"/>
      <c r="G64" s="2"/>
    </row>
    <row r="65" spans="3:7" ht="36" x14ac:dyDescent="0.3">
      <c r="C65" s="33" t="s">
        <v>118</v>
      </c>
      <c r="D65" s="28" t="s">
        <v>62</v>
      </c>
      <c r="E65" s="2"/>
      <c r="F65" s="2"/>
      <c r="G65" s="2"/>
    </row>
    <row r="66" spans="3:7" ht="36" x14ac:dyDescent="0.3">
      <c r="C66" s="33" t="s">
        <v>111</v>
      </c>
      <c r="D66" s="28" t="s">
        <v>63</v>
      </c>
      <c r="E66" s="2"/>
      <c r="F66" s="2"/>
      <c r="G66" s="2"/>
    </row>
    <row r="67" spans="3:7" ht="54" x14ac:dyDescent="0.3">
      <c r="C67" s="33" t="s">
        <v>119</v>
      </c>
      <c r="D67" s="28" t="s">
        <v>64</v>
      </c>
      <c r="E67" s="2"/>
      <c r="F67" s="2"/>
      <c r="G67" s="2"/>
    </row>
    <row r="68" spans="3:7" ht="36" x14ac:dyDescent="0.3">
      <c r="C68" s="33" t="s">
        <v>113</v>
      </c>
      <c r="D68" s="30" t="s">
        <v>65</v>
      </c>
      <c r="E68" s="2"/>
      <c r="F68" s="2"/>
      <c r="G68" s="2"/>
    </row>
    <row r="69" spans="3:7" ht="36" x14ac:dyDescent="0.3">
      <c r="C69" s="33">
        <v>5</v>
      </c>
      <c r="D69" s="28" t="s">
        <v>66</v>
      </c>
      <c r="E69" s="2"/>
      <c r="F69" s="2"/>
      <c r="G69" s="2"/>
    </row>
    <row r="70" spans="3:7" ht="36" x14ac:dyDescent="0.3">
      <c r="C70" s="33" t="s">
        <v>120</v>
      </c>
      <c r="D70" s="28" t="s">
        <v>67</v>
      </c>
      <c r="E70" s="2"/>
      <c r="F70" s="2"/>
      <c r="G70" s="2"/>
    </row>
    <row r="71" spans="3:7" ht="36" x14ac:dyDescent="0.3">
      <c r="C71" s="33" t="s">
        <v>120</v>
      </c>
      <c r="D71" s="28" t="s">
        <v>68</v>
      </c>
      <c r="E71" s="2"/>
      <c r="F71" s="2"/>
      <c r="G71" s="2"/>
    </row>
  </sheetData>
  <mergeCells count="1">
    <mergeCell ref="E2:G2"/>
  </mergeCells>
  <pageMargins left="0.7" right="0.7" top="0.75" bottom="0.75" header="0.3" footer="0.3"/>
  <pageSetup paperSize="9" orientation="portrait" horizontalDpi="4294967293" verticalDpi="0" r:id="rId1"/>
  <headerFooter>
    <oddFooter>&amp;L_x000D_&amp;1#&amp;"Calibri"&amp;10&amp;K000000 Intern gebruik</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4DE4A-ED93-47F5-B3F2-A7C8B508EB4B}">
  <sheetPr>
    <pageSetUpPr fitToPage="1"/>
  </sheetPr>
  <dimension ref="A1:J34"/>
  <sheetViews>
    <sheetView zoomScaleNormal="100" workbookViewId="0">
      <pane ySplit="4" topLeftCell="A14" activePane="bottomLeft" state="frozen"/>
      <selection activeCell="B1" sqref="B1"/>
      <selection pane="bottomLeft" activeCell="A24" sqref="A24"/>
    </sheetView>
  </sheetViews>
  <sheetFormatPr defaultColWidth="9.109375" defaultRowHeight="13.8" x14ac:dyDescent="0.3"/>
  <cols>
    <col min="1" max="1" width="5.109375" style="6" bestFit="1" customWidth="1"/>
    <col min="2" max="2" width="19.5546875" style="6" customWidth="1"/>
    <col min="3" max="3" width="17.6640625" style="6" customWidth="1"/>
    <col min="4" max="4" width="66.5546875" style="26" customWidth="1"/>
    <col min="5" max="8" width="18.33203125" style="6" customWidth="1"/>
    <col min="9" max="9" width="19" style="6" customWidth="1"/>
    <col min="10" max="10" width="119.6640625" style="6" customWidth="1"/>
    <col min="11" max="16384" width="9.109375" style="6"/>
  </cols>
  <sheetData>
    <row r="1" spans="1:10" ht="26.4" thickBot="1" x14ac:dyDescent="0.35">
      <c r="A1" s="40" t="s">
        <v>74</v>
      </c>
      <c r="B1" s="40"/>
      <c r="C1" s="40"/>
      <c r="D1" s="40"/>
      <c r="E1" s="3"/>
      <c r="F1" s="4"/>
      <c r="G1" s="4"/>
      <c r="H1" s="3"/>
      <c r="I1" s="3"/>
      <c r="J1" s="5"/>
    </row>
    <row r="2" spans="1:10" x14ac:dyDescent="0.3">
      <c r="A2" s="7"/>
      <c r="B2" s="7"/>
      <c r="C2" s="8"/>
      <c r="D2" s="9"/>
      <c r="E2" s="8"/>
      <c r="F2" s="8"/>
      <c r="G2" s="8"/>
      <c r="H2" s="10" t="s">
        <v>69</v>
      </c>
      <c r="I2" s="11">
        <f ca="1">NOW()</f>
        <v>45175.353566666665</v>
      </c>
      <c r="J2" s="8"/>
    </row>
    <row r="3" spans="1:10" ht="14.4" thickBot="1" x14ac:dyDescent="0.35">
      <c r="A3" s="7"/>
      <c r="B3" s="7"/>
      <c r="C3" s="8"/>
      <c r="D3" s="9"/>
      <c r="E3" s="8"/>
      <c r="F3" s="8"/>
      <c r="G3" s="8"/>
      <c r="H3" s="10"/>
      <c r="I3" s="10"/>
      <c r="J3" s="8"/>
    </row>
    <row r="4" spans="1:10" s="17" customFormat="1" ht="46.5" customHeight="1" thickBot="1" x14ac:dyDescent="0.4">
      <c r="A4" s="12" t="s">
        <v>75</v>
      </c>
      <c r="B4" s="12" t="s">
        <v>70</v>
      </c>
      <c r="C4" s="13" t="s">
        <v>71</v>
      </c>
      <c r="D4" s="12" t="s">
        <v>76</v>
      </c>
      <c r="E4" s="12" t="s">
        <v>77</v>
      </c>
      <c r="F4" s="14" t="s">
        <v>78</v>
      </c>
      <c r="G4" s="14" t="s">
        <v>79</v>
      </c>
      <c r="H4" s="15" t="s">
        <v>80</v>
      </c>
      <c r="I4" s="15" t="s">
        <v>72</v>
      </c>
      <c r="J4" s="16" t="s">
        <v>81</v>
      </c>
    </row>
    <row r="5" spans="1:10" ht="15.6" x14ac:dyDescent="0.3">
      <c r="A5" s="18">
        <v>1</v>
      </c>
      <c r="B5" s="19" t="s">
        <v>83</v>
      </c>
      <c r="C5" s="20" t="s">
        <v>84</v>
      </c>
      <c r="D5" s="21" t="s">
        <v>85</v>
      </c>
      <c r="E5" s="20"/>
      <c r="F5" s="22"/>
      <c r="G5" s="22"/>
      <c r="H5" s="23"/>
      <c r="I5" s="24" t="str">
        <f>(IF(ISBLANK(G5)=TRUE,"NVT",(IF(ISBLANK(H5)=TRUE,IF($I$2&gt;G5,"TE LAAT",IF(G5&gt;F5,"IN UITVOERING","XX")),IF(H5&lt;=G5,"OP TIJD","KLAAR (TE LAAT)")))))</f>
        <v>NVT</v>
      </c>
      <c r="J5" s="25"/>
    </row>
    <row r="6" spans="1:10" ht="15.6" x14ac:dyDescent="0.3">
      <c r="A6" s="18">
        <v>2</v>
      </c>
      <c r="B6" s="19" t="s">
        <v>83</v>
      </c>
      <c r="C6" s="20" t="s">
        <v>89</v>
      </c>
      <c r="D6" s="21" t="s">
        <v>86</v>
      </c>
      <c r="E6" s="20"/>
      <c r="F6" s="22"/>
      <c r="G6" s="22"/>
      <c r="H6" s="23"/>
      <c r="I6" s="24" t="str">
        <f t="shared" ref="I6:I34" si="0">(IF(ISBLANK(G6)=TRUE,"NVT",(IF(ISBLANK(H6)=TRUE,IF($I$2&gt;G6,"TE LAAT",IF(G6&gt;F6,"IN UITVOERING","XX")),IF(H6&lt;=G6,"OP TIJD","KLAAR (TE LAAT)")))))</f>
        <v>NVT</v>
      </c>
      <c r="J6" s="25"/>
    </row>
    <row r="7" spans="1:10" ht="15.6" x14ac:dyDescent="0.3">
      <c r="A7" s="18">
        <v>3</v>
      </c>
      <c r="B7" s="19" t="s">
        <v>83</v>
      </c>
      <c r="C7" s="20" t="s">
        <v>88</v>
      </c>
      <c r="D7" s="21" t="s">
        <v>87</v>
      </c>
      <c r="E7" s="20"/>
      <c r="F7" s="22"/>
      <c r="G7" s="22"/>
      <c r="H7" s="23"/>
      <c r="I7" s="24" t="str">
        <f t="shared" si="0"/>
        <v>NVT</v>
      </c>
      <c r="J7" s="25"/>
    </row>
    <row r="8" spans="1:10" ht="15.6" x14ac:dyDescent="0.3">
      <c r="A8" s="18">
        <v>4</v>
      </c>
      <c r="B8" s="19" t="s">
        <v>83</v>
      </c>
      <c r="C8" s="20" t="s">
        <v>90</v>
      </c>
      <c r="D8" s="21" t="s">
        <v>91</v>
      </c>
      <c r="E8" s="20"/>
      <c r="F8" s="22"/>
      <c r="G8" s="22"/>
      <c r="H8" s="23"/>
      <c r="I8" s="24" t="str">
        <f t="shared" si="0"/>
        <v>NVT</v>
      </c>
      <c r="J8" s="25"/>
    </row>
    <row r="9" spans="1:10" ht="15.6" x14ac:dyDescent="0.3">
      <c r="A9" s="18">
        <v>5</v>
      </c>
      <c r="B9" s="19" t="s">
        <v>83</v>
      </c>
      <c r="C9" s="20" t="s">
        <v>90</v>
      </c>
      <c r="D9" s="21" t="s">
        <v>92</v>
      </c>
      <c r="E9" s="20"/>
      <c r="F9" s="22"/>
      <c r="G9" s="22"/>
      <c r="H9" s="23"/>
      <c r="I9" s="24" t="str">
        <f t="shared" si="0"/>
        <v>NVT</v>
      </c>
      <c r="J9" s="25"/>
    </row>
    <row r="10" spans="1:10" ht="15.6" x14ac:dyDescent="0.3">
      <c r="A10" s="18">
        <v>6</v>
      </c>
      <c r="B10" s="19" t="s">
        <v>83</v>
      </c>
      <c r="C10" s="20" t="s">
        <v>90</v>
      </c>
      <c r="D10" s="21" t="s">
        <v>98</v>
      </c>
      <c r="E10" s="20"/>
      <c r="F10" s="22"/>
      <c r="G10" s="22"/>
      <c r="H10" s="23"/>
      <c r="I10" s="24" t="str">
        <f t="shared" si="0"/>
        <v>NVT</v>
      </c>
      <c r="J10" s="25"/>
    </row>
    <row r="11" spans="1:10" ht="15.6" x14ac:dyDescent="0.3">
      <c r="A11" s="18">
        <v>7</v>
      </c>
      <c r="B11" s="19" t="s">
        <v>83</v>
      </c>
      <c r="C11" s="20" t="s">
        <v>96</v>
      </c>
      <c r="D11" s="21" t="s">
        <v>134</v>
      </c>
      <c r="E11" s="20"/>
      <c r="F11" s="22"/>
      <c r="G11" s="22"/>
      <c r="H11" s="23"/>
      <c r="I11" s="24" t="str">
        <f t="shared" si="0"/>
        <v>NVT</v>
      </c>
      <c r="J11" s="25"/>
    </row>
    <row r="12" spans="1:10" ht="15.6" x14ac:dyDescent="0.3">
      <c r="A12" s="18">
        <v>8</v>
      </c>
      <c r="B12" s="19" t="s">
        <v>83</v>
      </c>
      <c r="C12" s="20" t="s">
        <v>96</v>
      </c>
      <c r="D12" s="21" t="s">
        <v>135</v>
      </c>
      <c r="E12" s="20"/>
      <c r="F12" s="22"/>
      <c r="G12" s="22"/>
      <c r="H12" s="23"/>
      <c r="I12" s="24" t="str">
        <f t="shared" si="0"/>
        <v>NVT</v>
      </c>
      <c r="J12" s="25"/>
    </row>
    <row r="13" spans="1:10" ht="31.2" x14ac:dyDescent="0.3">
      <c r="A13" s="18">
        <v>9</v>
      </c>
      <c r="B13" s="19" t="s">
        <v>93</v>
      </c>
      <c r="C13" s="20" t="s">
        <v>90</v>
      </c>
      <c r="D13" s="21" t="s">
        <v>124</v>
      </c>
      <c r="E13" s="20"/>
      <c r="F13" s="22"/>
      <c r="G13" s="22"/>
      <c r="H13" s="23"/>
      <c r="I13" s="24" t="str">
        <f t="shared" si="0"/>
        <v>NVT</v>
      </c>
      <c r="J13" s="25"/>
    </row>
    <row r="14" spans="1:10" ht="31.2" x14ac:dyDescent="0.3">
      <c r="A14" s="18">
        <v>10</v>
      </c>
      <c r="B14" s="19" t="s">
        <v>93</v>
      </c>
      <c r="C14" s="20" t="s">
        <v>90</v>
      </c>
      <c r="D14" s="21" t="s">
        <v>125</v>
      </c>
      <c r="E14" s="20"/>
      <c r="F14" s="22"/>
      <c r="G14" s="22"/>
      <c r="H14" s="23"/>
      <c r="I14" s="24" t="str">
        <f t="shared" si="0"/>
        <v>NVT</v>
      </c>
      <c r="J14" s="25"/>
    </row>
    <row r="15" spans="1:10" ht="15.6" x14ac:dyDescent="0.3">
      <c r="A15" s="18">
        <v>11</v>
      </c>
      <c r="B15" s="19" t="s">
        <v>93</v>
      </c>
      <c r="C15" s="20" t="s">
        <v>94</v>
      </c>
      <c r="D15" s="21" t="s">
        <v>97</v>
      </c>
      <c r="E15" s="20"/>
      <c r="F15" s="22"/>
      <c r="G15" s="22"/>
      <c r="H15" s="23"/>
      <c r="I15" s="24" t="str">
        <f t="shared" si="0"/>
        <v>NVT</v>
      </c>
      <c r="J15" s="25"/>
    </row>
    <row r="16" spans="1:10" ht="15.6" x14ac:dyDescent="0.3">
      <c r="A16" s="18">
        <v>12</v>
      </c>
      <c r="B16" s="19" t="s">
        <v>93</v>
      </c>
      <c r="C16" s="20" t="s">
        <v>94</v>
      </c>
      <c r="D16" s="21" t="s">
        <v>95</v>
      </c>
      <c r="E16" s="20"/>
      <c r="F16" s="22"/>
      <c r="G16" s="22"/>
      <c r="H16" s="23"/>
      <c r="I16" s="24" t="str">
        <f t="shared" si="0"/>
        <v>NVT</v>
      </c>
      <c r="J16" s="25"/>
    </row>
    <row r="17" spans="1:10" ht="15.6" x14ac:dyDescent="0.3">
      <c r="A17" s="18">
        <v>13</v>
      </c>
      <c r="B17" s="19" t="s">
        <v>93</v>
      </c>
      <c r="C17" s="20" t="s">
        <v>94</v>
      </c>
      <c r="D17" s="21" t="s">
        <v>102</v>
      </c>
      <c r="E17" s="20"/>
      <c r="F17" s="22"/>
      <c r="G17" s="22"/>
      <c r="H17" s="23"/>
      <c r="I17" s="24" t="str">
        <f t="shared" si="0"/>
        <v>NVT</v>
      </c>
      <c r="J17" s="25"/>
    </row>
    <row r="18" spans="1:10" ht="31.2" x14ac:dyDescent="0.3">
      <c r="A18" s="18">
        <v>14</v>
      </c>
      <c r="B18" s="19" t="s">
        <v>99</v>
      </c>
      <c r="C18" s="20" t="s">
        <v>100</v>
      </c>
      <c r="D18" s="21" t="s">
        <v>101</v>
      </c>
      <c r="E18" s="20"/>
      <c r="F18" s="22"/>
      <c r="G18" s="22"/>
      <c r="H18" s="23"/>
      <c r="I18" s="24" t="str">
        <f t="shared" si="0"/>
        <v>NVT</v>
      </c>
      <c r="J18" s="25"/>
    </row>
    <row r="19" spans="1:10" ht="31.2" x14ac:dyDescent="0.3">
      <c r="A19" s="18">
        <v>15</v>
      </c>
      <c r="B19" s="19" t="s">
        <v>99</v>
      </c>
      <c r="C19" s="20" t="s">
        <v>90</v>
      </c>
      <c r="D19" s="21" t="s">
        <v>126</v>
      </c>
      <c r="E19" s="20"/>
      <c r="F19" s="22"/>
      <c r="G19" s="22"/>
      <c r="H19" s="23"/>
      <c r="I19" s="24" t="str">
        <f t="shared" si="0"/>
        <v>NVT</v>
      </c>
      <c r="J19" s="25"/>
    </row>
    <row r="20" spans="1:10" ht="15.6" x14ac:dyDescent="0.3">
      <c r="A20" s="18">
        <v>16</v>
      </c>
      <c r="B20" s="19" t="s">
        <v>99</v>
      </c>
      <c r="C20" s="20" t="s">
        <v>90</v>
      </c>
      <c r="D20" s="21" t="s">
        <v>103</v>
      </c>
      <c r="E20" s="20"/>
      <c r="F20" s="22"/>
      <c r="G20" s="22"/>
      <c r="H20" s="23"/>
      <c r="I20" s="24" t="str">
        <f t="shared" si="0"/>
        <v>NVT</v>
      </c>
      <c r="J20" s="25"/>
    </row>
    <row r="21" spans="1:10" ht="15.6" x14ac:dyDescent="0.3">
      <c r="A21" s="18">
        <v>17</v>
      </c>
      <c r="B21" s="19" t="s">
        <v>99</v>
      </c>
      <c r="C21" s="20" t="s">
        <v>73</v>
      </c>
      <c r="D21" s="21" t="s">
        <v>104</v>
      </c>
      <c r="E21" s="20"/>
      <c r="F21" s="22"/>
      <c r="G21" s="22"/>
      <c r="H21" s="23"/>
      <c r="I21" s="24" t="str">
        <f t="shared" si="0"/>
        <v>NVT</v>
      </c>
      <c r="J21" s="25"/>
    </row>
    <row r="22" spans="1:10" ht="15.6" x14ac:dyDescent="0.3">
      <c r="A22" s="18">
        <v>18</v>
      </c>
      <c r="B22" s="19" t="s">
        <v>99</v>
      </c>
      <c r="C22" s="20" t="s">
        <v>100</v>
      </c>
      <c r="D22" s="21" t="s">
        <v>105</v>
      </c>
      <c r="E22" s="20"/>
      <c r="F22" s="22"/>
      <c r="G22" s="22"/>
      <c r="H22" s="23"/>
      <c r="I22" s="24" t="str">
        <f t="shared" si="0"/>
        <v>NVT</v>
      </c>
      <c r="J22" s="25"/>
    </row>
    <row r="23" spans="1:10" ht="15.6" x14ac:dyDescent="0.3">
      <c r="A23" s="18">
        <v>19</v>
      </c>
      <c r="B23" s="19" t="s">
        <v>99</v>
      </c>
      <c r="C23" s="20" t="s">
        <v>100</v>
      </c>
      <c r="D23" s="21" t="s">
        <v>106</v>
      </c>
      <c r="E23" s="20"/>
      <c r="F23" s="22"/>
      <c r="G23" s="22"/>
      <c r="H23" s="23"/>
      <c r="I23" s="24" t="str">
        <f t="shared" si="0"/>
        <v>NVT</v>
      </c>
      <c r="J23" s="25"/>
    </row>
    <row r="24" spans="1:10" ht="15.6" x14ac:dyDescent="0.3">
      <c r="A24" s="18">
        <v>20</v>
      </c>
      <c r="B24" s="19"/>
      <c r="C24" s="20"/>
      <c r="D24" s="21"/>
      <c r="E24" s="20"/>
      <c r="F24" s="22"/>
      <c r="G24" s="22"/>
      <c r="H24" s="23"/>
      <c r="I24" s="24" t="str">
        <f t="shared" si="0"/>
        <v>NVT</v>
      </c>
      <c r="J24" s="25"/>
    </row>
    <row r="25" spans="1:10" ht="15.6" x14ac:dyDescent="0.3">
      <c r="A25" s="18">
        <v>21</v>
      </c>
      <c r="B25" s="19"/>
      <c r="C25" s="20"/>
      <c r="D25" s="21"/>
      <c r="E25" s="20"/>
      <c r="F25" s="22"/>
      <c r="G25" s="22"/>
      <c r="H25" s="23"/>
      <c r="I25" s="24" t="str">
        <f t="shared" si="0"/>
        <v>NVT</v>
      </c>
      <c r="J25" s="25"/>
    </row>
    <row r="26" spans="1:10" ht="15.6" x14ac:dyDescent="0.3">
      <c r="A26" s="18">
        <v>22</v>
      </c>
      <c r="B26" s="19"/>
      <c r="C26" s="20"/>
      <c r="D26" s="21"/>
      <c r="E26" s="20"/>
      <c r="F26" s="22"/>
      <c r="G26" s="22"/>
      <c r="H26" s="23"/>
      <c r="I26" s="24" t="str">
        <f t="shared" si="0"/>
        <v>NVT</v>
      </c>
      <c r="J26" s="25"/>
    </row>
    <row r="27" spans="1:10" ht="15.6" x14ac:dyDescent="0.3">
      <c r="A27" s="18">
        <v>23</v>
      </c>
      <c r="B27" s="19"/>
      <c r="C27" s="20"/>
      <c r="D27" s="21"/>
      <c r="E27" s="20"/>
      <c r="F27" s="22"/>
      <c r="G27" s="22"/>
      <c r="H27" s="23"/>
      <c r="I27" s="24" t="str">
        <f t="shared" si="0"/>
        <v>NVT</v>
      </c>
      <c r="J27" s="25"/>
    </row>
    <row r="28" spans="1:10" ht="15.6" x14ac:dyDescent="0.3">
      <c r="A28" s="18">
        <v>24</v>
      </c>
      <c r="B28" s="19"/>
      <c r="C28" s="20"/>
      <c r="D28" s="21"/>
      <c r="E28" s="20"/>
      <c r="F28" s="22"/>
      <c r="G28" s="22"/>
      <c r="H28" s="23"/>
      <c r="I28" s="24" t="str">
        <f t="shared" si="0"/>
        <v>NVT</v>
      </c>
      <c r="J28" s="25"/>
    </row>
    <row r="29" spans="1:10" ht="15.6" x14ac:dyDescent="0.3">
      <c r="A29" s="18">
        <v>25</v>
      </c>
      <c r="B29" s="19"/>
      <c r="C29" s="20"/>
      <c r="D29" s="21"/>
      <c r="E29" s="20"/>
      <c r="F29" s="22"/>
      <c r="G29" s="22"/>
      <c r="H29" s="23"/>
      <c r="I29" s="24" t="str">
        <f t="shared" si="0"/>
        <v>NVT</v>
      </c>
      <c r="J29" s="25"/>
    </row>
    <row r="30" spans="1:10" ht="15.6" x14ac:dyDescent="0.3">
      <c r="A30" s="18">
        <v>26</v>
      </c>
      <c r="B30" s="19"/>
      <c r="C30" s="20"/>
      <c r="D30" s="21"/>
      <c r="E30" s="20"/>
      <c r="F30" s="22"/>
      <c r="G30" s="22"/>
      <c r="H30" s="23"/>
      <c r="I30" s="24" t="str">
        <f t="shared" si="0"/>
        <v>NVT</v>
      </c>
      <c r="J30" s="25"/>
    </row>
    <row r="31" spans="1:10" ht="15.6" x14ac:dyDescent="0.3">
      <c r="A31" s="18">
        <v>27</v>
      </c>
      <c r="B31" s="19"/>
      <c r="C31" s="20"/>
      <c r="D31" s="21"/>
      <c r="E31" s="20"/>
      <c r="F31" s="22"/>
      <c r="G31" s="22"/>
      <c r="H31" s="23"/>
      <c r="I31" s="24" t="str">
        <f t="shared" si="0"/>
        <v>NVT</v>
      </c>
      <c r="J31" s="25"/>
    </row>
    <row r="32" spans="1:10" ht="15.6" x14ac:dyDescent="0.3">
      <c r="A32" s="18">
        <v>28</v>
      </c>
      <c r="B32" s="19"/>
      <c r="C32" s="20"/>
      <c r="D32" s="21"/>
      <c r="E32" s="20"/>
      <c r="F32" s="22"/>
      <c r="G32" s="22"/>
      <c r="H32" s="23"/>
      <c r="I32" s="24" t="str">
        <f t="shared" si="0"/>
        <v>NVT</v>
      </c>
      <c r="J32" s="25"/>
    </row>
    <row r="33" spans="1:10" ht="15.6" x14ac:dyDescent="0.3">
      <c r="A33" s="18">
        <v>29</v>
      </c>
      <c r="B33" s="19"/>
      <c r="C33" s="20"/>
      <c r="D33" s="21"/>
      <c r="E33" s="20"/>
      <c r="F33" s="22"/>
      <c r="G33" s="22"/>
      <c r="H33" s="23"/>
      <c r="I33" s="24" t="str">
        <f t="shared" si="0"/>
        <v>NVT</v>
      </c>
      <c r="J33" s="25"/>
    </row>
    <row r="34" spans="1:10" ht="15.6" x14ac:dyDescent="0.3">
      <c r="A34" s="18">
        <v>30</v>
      </c>
      <c r="B34" s="19"/>
      <c r="C34" s="20"/>
      <c r="D34" s="21"/>
      <c r="E34" s="20"/>
      <c r="F34" s="22"/>
      <c r="G34" s="22"/>
      <c r="H34" s="23"/>
      <c r="I34" s="24" t="str">
        <f t="shared" si="0"/>
        <v>NVT</v>
      </c>
      <c r="J34" s="25"/>
    </row>
  </sheetData>
  <autoFilter ref="A4:J34" xr:uid="{52F888F9-236A-468C-8BE6-09B4039572FF}"/>
  <mergeCells count="1">
    <mergeCell ref="A1:D1"/>
  </mergeCells>
  <conditionalFormatting sqref="D5:H34">
    <cfRule type="cellIs" dxfId="4" priority="1" stopIfTrue="1" operator="equal">
      <formula>""</formula>
    </cfRule>
  </conditionalFormatting>
  <conditionalFormatting sqref="I2 B5:B34">
    <cfRule type="cellIs" dxfId="3" priority="12" stopIfTrue="1" operator="equal">
      <formula>""</formula>
    </cfRule>
  </conditionalFormatting>
  <conditionalFormatting sqref="I5:I34">
    <cfRule type="cellIs" dxfId="2" priority="2" operator="equal">
      <formula>"Ready and late"</formula>
    </cfRule>
    <cfRule type="cellIs" dxfId="1" priority="3" operator="equal">
      <formula>"Ready on time"</formula>
    </cfRule>
    <cfRule type="cellIs" dxfId="0" priority="4" operator="equal">
      <formula>"LATE"</formula>
    </cfRule>
  </conditionalFormatting>
  <pageMargins left="0.75" right="0.75" top="1" bottom="1" header="0.5" footer="0.5"/>
  <pageSetup paperSize="9" scale="28" orientation="landscape" r:id="rId1"/>
  <headerFooter alignWithMargins="0">
    <oddFooter>&amp;L_x000D_&amp;1#&amp;"Calibri"&amp;10&amp;K000000 Intern gebruik</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8ea3e60-cfae-42dc-9a5e-66ddb001cdfe">
      <Terms xmlns="http://schemas.microsoft.com/office/infopath/2007/PartnerControls"/>
    </lcf76f155ced4ddcb4097134ff3c332f>
    <TaxCatchAll xmlns="4f6837cc-b267-44c0-be6c-d15d06fd62d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9E2D91F1B15864BBA059148D258ABEA" ma:contentTypeVersion="16" ma:contentTypeDescription="Create a new document." ma:contentTypeScope="" ma:versionID="af865704d1aeb10530b1ab8009e19880">
  <xsd:schema xmlns:xsd="http://www.w3.org/2001/XMLSchema" xmlns:xs="http://www.w3.org/2001/XMLSchema" xmlns:p="http://schemas.microsoft.com/office/2006/metadata/properties" xmlns:ns2="d8ea3e60-cfae-42dc-9a5e-66ddb001cdfe" xmlns:ns3="4f6837cc-b267-44c0-be6c-d15d06fd62d0" targetNamespace="http://schemas.microsoft.com/office/2006/metadata/properties" ma:root="true" ma:fieldsID="7c3356f1479cea1fc1f745a5cfd2db95" ns2:_="" ns3:_="">
    <xsd:import namespace="d8ea3e60-cfae-42dc-9a5e-66ddb001cdfe"/>
    <xsd:import namespace="4f6837cc-b267-44c0-be6c-d15d06fd62d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a3e60-cfae-42dc-9a5e-66ddb001cd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8dbf394-f5c0-4256-b9e0-dbf8eb8cdac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f6837cc-b267-44c0-be6c-d15d06fd62d0"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34d357d5-34b9-4bb5-a658-ce6c64a1ce9b}" ma:internalName="TaxCatchAll" ma:showField="CatchAllData" ma:web="4f6837cc-b267-44c0-be6c-d15d06fd62d0">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5B5525-EFF9-46C0-8F8A-C9F4A67741C8}">
  <ds:schemaRefs>
    <ds:schemaRef ds:uri="http://schemas.microsoft.com/office/2006/metadata/properties"/>
    <ds:schemaRef ds:uri="http://schemas.microsoft.com/office/infopath/2007/PartnerControls"/>
    <ds:schemaRef ds:uri="d8ea3e60-cfae-42dc-9a5e-66ddb001cdfe"/>
    <ds:schemaRef ds:uri="4f6837cc-b267-44c0-be6c-d15d06fd62d0"/>
  </ds:schemaRefs>
</ds:datastoreItem>
</file>

<file path=customXml/itemProps2.xml><?xml version="1.0" encoding="utf-8"?>
<ds:datastoreItem xmlns:ds="http://schemas.openxmlformats.org/officeDocument/2006/customXml" ds:itemID="{0F22731C-9393-4F10-8621-17CFE0D609D2}">
  <ds:schemaRefs>
    <ds:schemaRef ds:uri="http://schemas.microsoft.com/sharepoint/v3/contenttype/forms"/>
  </ds:schemaRefs>
</ds:datastoreItem>
</file>

<file path=customXml/itemProps3.xml><?xml version="1.0" encoding="utf-8"?>
<ds:datastoreItem xmlns:ds="http://schemas.openxmlformats.org/officeDocument/2006/customXml" ds:itemID="{6162082F-A9AC-4B10-A93E-38A3D0711A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a3e60-cfae-42dc-9a5e-66ddb001cdfe"/>
    <ds:schemaRef ds:uri="4f6837cc-b267-44c0-be6c-d15d06fd62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cd88dc2-102c-473d-aa45-6161565a3617}" enabled="1" method="Privilege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UITLEG</vt:lpstr>
      <vt:lpstr>LEVERANCIER </vt:lpstr>
      <vt:lpstr>ACTIE LIJST (PvA)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dc:creator>
  <cp:lastModifiedBy>Sinke, R.J. (Robin)</cp:lastModifiedBy>
  <dcterms:created xsi:type="dcterms:W3CDTF">2022-11-15T16:33:36Z</dcterms:created>
  <dcterms:modified xsi:type="dcterms:W3CDTF">2023-09-06T06:30:11Z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0x01010009E2D91F1B15864BBA059148D258ABEA</vt:lpwstr>
  </property>
  <property fmtid="{D5CDD505-2E9C-101B-9397-08002B2CF9AE}" pid="3" name="MediaServiceImageTags">
    <vt:lpwstr/>
  </property>
</Properties>
</file>